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UST ME anyagok szerkesztéshez\WP3\IO5\"/>
    </mc:Choice>
  </mc:AlternateContent>
  <bookViews>
    <workbookView xWindow="0" yWindow="0" windowWidth="18315" windowHeight="4545" activeTab="1"/>
  </bookViews>
  <sheets>
    <sheet name="Kompetencia-diagram" sheetId="1" r:id="rId1"/>
    <sheet name="Értékelési kritérium, formátu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2" l="1"/>
  <c r="B85" i="2" l="1"/>
  <c r="D62" i="2"/>
  <c r="C62" i="2"/>
  <c r="D53" i="2"/>
  <c r="C53" i="2"/>
  <c r="E53" i="2"/>
  <c r="F48" i="2"/>
  <c r="E48" i="2"/>
  <c r="D48" i="2"/>
  <c r="C48" i="2"/>
  <c r="C39" i="2"/>
  <c r="E62" i="2"/>
  <c r="F62" i="2"/>
  <c r="G62" i="2"/>
  <c r="D27" i="2" l="1"/>
  <c r="E27" i="2"/>
  <c r="F27" i="2"/>
  <c r="G27" i="2"/>
  <c r="C27" i="2"/>
  <c r="C14" i="2"/>
  <c r="G34" i="2"/>
  <c r="G20" i="2"/>
  <c r="G14" i="2"/>
  <c r="G107" i="2"/>
  <c r="G103" i="2"/>
  <c r="G97" i="2"/>
  <c r="G91" i="2"/>
  <c r="G85" i="2"/>
  <c r="G79" i="2"/>
  <c r="G70" i="2"/>
  <c r="G53" i="2"/>
  <c r="G48" i="2"/>
  <c r="G39" i="2"/>
  <c r="D34" i="2" l="1"/>
  <c r="E34" i="2"/>
  <c r="F34" i="2"/>
  <c r="C34" i="2"/>
  <c r="D20" i="2"/>
  <c r="E20" i="2"/>
  <c r="F20" i="2"/>
  <c r="C20" i="2"/>
  <c r="D14" i="2"/>
  <c r="E14" i="2"/>
  <c r="F14" i="2"/>
  <c r="D107" i="2"/>
  <c r="E107" i="2"/>
  <c r="F107" i="2"/>
  <c r="C107" i="2"/>
  <c r="D103" i="2"/>
  <c r="E103" i="2"/>
  <c r="F103" i="2"/>
  <c r="C103" i="2"/>
  <c r="D97" i="2"/>
  <c r="E97" i="2"/>
  <c r="F97" i="2"/>
  <c r="C97" i="2"/>
  <c r="D91" i="2"/>
  <c r="E91" i="2"/>
  <c r="F91" i="2"/>
  <c r="C91" i="2"/>
  <c r="D85" i="2"/>
  <c r="E85" i="2"/>
  <c r="F85" i="2"/>
  <c r="C85" i="2"/>
  <c r="D79" i="2"/>
  <c r="E79" i="2"/>
  <c r="F79" i="2"/>
  <c r="C79" i="2"/>
  <c r="D70" i="2"/>
  <c r="E70" i="2"/>
  <c r="F70" i="2"/>
  <c r="C70" i="2"/>
  <c r="F53" i="2"/>
  <c r="B103" i="2"/>
  <c r="B97" i="2"/>
  <c r="B91" i="2"/>
  <c r="B79" i="2"/>
  <c r="F39" i="2" l="1"/>
  <c r="E39" i="2"/>
  <c r="D39" i="2"/>
</calcChain>
</file>

<file path=xl/comments1.xml><?xml version="1.0" encoding="utf-8"?>
<comments xmlns="http://schemas.openxmlformats.org/spreadsheetml/2006/main">
  <authors>
    <author>Maire Heija</author>
  </authors>
  <commentList>
    <comment ref="B7" authorId="0" shapeId="0">
      <text>
        <r>
          <rPr>
            <sz val="8"/>
            <color indexed="81"/>
            <rFont val="Verdana"/>
          </rPr>
          <t>KOHTUULLINEN  KOKEMUS / TAITO
osaa soveltaa sääntöjä ja ohjeita
osaa ottaa huomioon työpaikan erityispiirteitä
tarvitsee ajoittain vielä tukea ja ohjausta</t>
        </r>
        <r>
          <rPr>
            <sz val="8"/>
            <color indexed="81"/>
            <rFont val="Tahoma"/>
          </rPr>
          <t xml:space="preserve">
</t>
        </r>
      </text>
    </comment>
    <comment ref="B10" authorId="0" shapeId="0">
      <text>
        <r>
          <rPr>
            <sz val="8"/>
            <color indexed="81"/>
            <rFont val="Verdana"/>
          </rPr>
          <t xml:space="preserve">PÄTEVÄ TYÖNTEKIJÄ
pystyy arvioimaan mikä on tärkeää
pystyy työskentelemään itsenäisesti,  tekemään suunnitelmia ja   pohtimaan vaihtoehtoja
</t>
        </r>
      </text>
    </comment>
    <comment ref="B11" authorId="0" shapeId="0">
      <text>
        <r>
          <rPr>
            <sz val="8"/>
            <color indexed="81"/>
            <rFont val="Verdana"/>
          </rPr>
          <t>ASIANTUNTIJA
osaa käyttää objektiivista tietoa
intuitiivinen, kehittäjä
kokemusta ja hiljaista tietoa / osaa opettaa toisia</t>
        </r>
      </text>
    </comment>
  </commentList>
</comments>
</file>

<file path=xl/sharedStrings.xml><?xml version="1.0" encoding="utf-8"?>
<sst xmlns="http://schemas.openxmlformats.org/spreadsheetml/2006/main" count="242" uniqueCount="177">
  <si>
    <r>
      <rPr>
        <b/>
        <sz val="14"/>
        <rFont val="Arial"/>
        <family val="2"/>
      </rPr>
      <t>KOMPETENCIA-DIAGRAM</t>
    </r>
  </si>
  <si>
    <r>
      <rPr>
        <b/>
        <sz val="14"/>
        <rFont val="Calibri"/>
        <family val="2"/>
      </rPr>
      <t xml:space="preserve"> </t>
    </r>
  </si>
  <si>
    <r>
      <rPr>
        <b/>
        <sz val="14"/>
        <rFont val="Arial"/>
        <family val="2"/>
      </rPr>
      <t xml:space="preserve"> </t>
    </r>
  </si>
  <si>
    <r>
      <rPr>
        <b/>
        <sz val="14"/>
        <rFont val="Arial"/>
        <family val="2"/>
      </rPr>
      <t>ÜZLETI MENTOR</t>
    </r>
  </si>
  <si>
    <r>
      <rPr>
        <b/>
        <sz val="11"/>
        <rFont val="Arial"/>
        <family val="2"/>
      </rPr>
      <t>Kompetencia-területek</t>
    </r>
  </si>
  <si>
    <r>
      <rPr>
        <b/>
        <sz val="11"/>
        <rFont val="Arial"/>
        <family val="2"/>
      </rPr>
      <t>Feladatok</t>
    </r>
  </si>
  <si>
    <r>
      <rPr>
        <sz val="11"/>
        <color rgb="FFFF0000"/>
        <rFont val="Arial"/>
        <family val="2"/>
      </rPr>
      <t>Szakmai készségek</t>
    </r>
  </si>
  <si>
    <r>
      <rPr>
        <b/>
        <sz val="10"/>
        <rFont val="Arial"/>
        <family val="2"/>
      </rPr>
      <t>1. MODUL
Piaci feltételek és kereslet</t>
    </r>
  </si>
  <si>
    <r>
      <rPr>
        <b/>
        <sz val="10"/>
        <rFont val="Arial"/>
        <family val="2"/>
      </rPr>
      <t xml:space="preserve">Képes elemezni az üzleti környezetet </t>
    </r>
  </si>
  <si>
    <r>
      <rPr>
        <sz val="10"/>
        <rFont val="Arial"/>
        <family val="2"/>
      </rPr>
      <t>Elemzi a politikai tényezőket és azok hatását az üzleti szektorra és a vállalatra</t>
    </r>
  </si>
  <si>
    <r>
      <rPr>
        <sz val="10"/>
        <rFont val="Arial"/>
        <family val="2"/>
      </rPr>
      <t>Elemzi a gazdasági tényezőket és azok hatását az üzleti szektorra és a vállalatra</t>
    </r>
  </si>
  <si>
    <r>
      <rPr>
        <sz val="10"/>
        <rFont val="Arial"/>
        <family val="2"/>
      </rPr>
      <t>Elemzi a társadalmi tényezőket és azok hatását az üzleti szektorra és a vállalatra</t>
    </r>
  </si>
  <si>
    <r>
      <rPr>
        <sz val="10"/>
        <rFont val="Arial"/>
        <family val="2"/>
      </rPr>
      <t xml:space="preserve">Elemzi a technológiai tényezőket és azok hatását az üzleti szektorra és a vállalatra </t>
    </r>
  </si>
  <si>
    <r>
      <rPr>
        <sz val="10"/>
        <rFont val="Arial"/>
        <family val="2"/>
      </rPr>
      <t>Elemzi a környezeti tényezőket és azok hatását az üzleti szektorra és a vállalatra</t>
    </r>
  </si>
  <si>
    <r>
      <rPr>
        <sz val="10"/>
        <rFont val="Arial"/>
        <family val="2"/>
      </rPr>
      <t>Elemzi a jogi tényezőket és azok hatását az üzleti szektorra és a vállalatra</t>
    </r>
  </si>
  <si>
    <r>
      <rPr>
        <sz val="10"/>
        <rFont val="Arial"/>
        <family val="2"/>
      </rPr>
      <t>Azonosítja és elemzi az üzleti szektor és a vállalat az erősségeit és gyenge pontjait</t>
    </r>
  </si>
  <si>
    <r>
      <rPr>
        <sz val="10"/>
        <rFont val="Arial"/>
        <family val="2"/>
      </rPr>
      <t>Azonosítja és elemzi az üzleti szektor és a vállalat lehetőségeit és az azokat fenyegető veszélyeket</t>
    </r>
  </si>
  <si>
    <r>
      <rPr>
        <b/>
        <sz val="10"/>
        <rFont val="Arial"/>
        <family val="2"/>
      </rPr>
      <t>Képes elemezni a piaci keresletet és kínálatot</t>
    </r>
  </si>
  <si>
    <r>
      <rPr>
        <sz val="10"/>
        <rFont val="Arial"/>
        <family val="2"/>
      </rPr>
      <t>Piackutatásokat végez</t>
    </r>
  </si>
  <si>
    <r>
      <rPr>
        <sz val="10"/>
        <rFont val="Arial"/>
        <family val="2"/>
      </rPr>
      <t>Keresleti elemzéseket végez (például a piac mérete, vásárlói szegmensek és azok igényei, vásárlási viselkedés)</t>
    </r>
  </si>
  <si>
    <r>
      <rPr>
        <sz val="10"/>
        <rFont val="Arial"/>
        <family val="2"/>
      </rPr>
      <t>Összehasonlítási elemzéseket végez és tanulmányozza a hasonló termékkel rendelkező vállalatok műveleteit.</t>
    </r>
  </si>
  <si>
    <r>
      <rPr>
        <sz val="10"/>
        <rFont val="Arial"/>
        <family val="2"/>
      </rPr>
      <t>Cégelemzéseket végez és elemzi a versenyképességet</t>
    </r>
  </si>
  <si>
    <r>
      <rPr>
        <b/>
        <sz val="10"/>
        <rFont val="Arial"/>
        <family val="2"/>
      </rPr>
      <t>8. MODUL
Értékláncmenedzsment és stratégia</t>
    </r>
  </si>
  <si>
    <r>
      <rPr>
        <b/>
        <sz val="9"/>
        <rFont val="Arial"/>
        <family val="2"/>
      </rPr>
      <t xml:space="preserve">Képes elemezni, kezelni és fejleszteni az üzleti stratégiákat </t>
    </r>
  </si>
  <si>
    <r>
      <rPr>
        <sz val="10"/>
        <rFont val="Arial"/>
        <family val="2"/>
      </rPr>
      <t>Elemzi és fejleszti a stratégiákat kezelő folyamatokat</t>
    </r>
  </si>
  <si>
    <r>
      <rPr>
        <sz val="10"/>
        <rFont val="Arial"/>
        <family val="2"/>
      </rPr>
      <t>Elemzi a vállalat jövőképét, küldetését, célkitűzéseit, céljait és stratégiáját</t>
    </r>
  </si>
  <si>
    <r>
      <rPr>
        <sz val="10"/>
        <rFont val="Arial"/>
        <family val="2"/>
      </rPr>
      <t>Elemzi a vállalati kultúrát és értékeket</t>
    </r>
  </si>
  <si>
    <r>
      <rPr>
        <sz val="10"/>
        <rFont val="Arial"/>
        <family val="2"/>
      </rPr>
      <t>Azonosítja és elemzi az üzleti szektor és a vállalat az erősségeit és gyenge pontjait</t>
    </r>
  </si>
  <si>
    <r>
      <rPr>
        <sz val="10"/>
        <rFont val="Arial"/>
        <family val="2"/>
      </rPr>
      <t>Azonosítja és elemzi az üzleti szektor és a vállalat lehetőségeit és az azokat fenyegető veszélyeket</t>
    </r>
  </si>
  <si>
    <r>
      <rPr>
        <sz val="10"/>
        <rFont val="Arial"/>
        <family val="2"/>
      </rPr>
      <t>Elemzi a stratégiai alternatívákat és stratégiai döntéseket hoz (termék, szolgáltatás, marketing, árszabás stb.)</t>
    </r>
  </si>
  <si>
    <r>
      <rPr>
        <sz val="10"/>
        <rFont val="Arial"/>
        <family val="2"/>
      </rPr>
      <t>Azonosítja és kezeli a különböző üzleti kockázatokat</t>
    </r>
  </si>
  <si>
    <r>
      <rPr>
        <sz val="10"/>
        <rFont val="Arial"/>
        <family val="2"/>
      </rPr>
      <t>Kezeli a stratégiák bevezetését és végrehajtását</t>
    </r>
  </si>
  <si>
    <r>
      <rPr>
        <b/>
        <sz val="9"/>
        <rFont val="Arial"/>
        <family val="2"/>
      </rPr>
      <t xml:space="preserve">2. MODUL
Termelés </t>
    </r>
  </si>
  <si>
    <r>
      <rPr>
        <b/>
        <sz val="9"/>
        <rFont val="Arial"/>
        <family val="2"/>
      </rPr>
      <t xml:space="preserve">Képes elemezni, kezelni és fejleszteni a termelést </t>
    </r>
  </si>
  <si>
    <r>
      <rPr>
        <sz val="10"/>
        <rFont val="Arial"/>
        <family val="2"/>
      </rPr>
      <t>Elemzi és fejleszti a műveleteket kezelő folyamatokat</t>
    </r>
  </si>
  <si>
    <r>
      <rPr>
        <sz val="10"/>
        <rFont val="Arial"/>
        <family val="2"/>
      </rPr>
      <t>Elemzi a vállalat belső működési környezetét</t>
    </r>
  </si>
  <si>
    <r>
      <rPr>
        <sz val="10"/>
        <rFont val="Arial"/>
        <family val="2"/>
      </rPr>
      <t>Elemzi és fejleszti a termék vagy a szolgáltatás termelési folyamatát</t>
    </r>
  </si>
  <si>
    <r>
      <rPr>
        <sz val="10"/>
        <rFont val="Arial"/>
        <family val="2"/>
      </rPr>
      <t>Elemzi a termelési technológiákat és módszereket</t>
    </r>
  </si>
  <si>
    <r>
      <rPr>
        <sz val="10"/>
        <rFont val="Arial"/>
        <family val="2"/>
      </rPr>
      <t>Elemzi a termelési költségeket és árukészlet-elemzést készít</t>
    </r>
  </si>
  <si>
    <r>
      <rPr>
        <sz val="10"/>
        <rFont val="Arial"/>
        <family val="2"/>
      </rPr>
      <t>Elemzi és fejleszti a minőségirányítást</t>
    </r>
  </si>
  <si>
    <r>
      <rPr>
        <sz val="10"/>
        <rFont val="Arial"/>
        <family val="2"/>
      </rPr>
      <t>Különféle végrehajtási eszközöket használ</t>
    </r>
  </si>
  <si>
    <r>
      <rPr>
        <b/>
        <sz val="9"/>
        <rFont val="Arial"/>
        <family val="2"/>
      </rPr>
      <t>7. MODUL
Finanszírozás és költségvetés</t>
    </r>
  </si>
  <si>
    <r>
      <rPr>
        <b/>
        <sz val="9"/>
        <rFont val="Arial"/>
        <family val="2"/>
      </rPr>
      <t>Képes elemezni, kezelni és fejleszteni a pénzügyi vezetést</t>
    </r>
  </si>
  <si>
    <r>
      <rPr>
        <sz val="10"/>
        <rFont val="Arial"/>
        <family val="2"/>
      </rPr>
      <t>Elemzi és fejleszti a pénzügyi döntéshozatali folyamatokat</t>
    </r>
  </si>
  <si>
    <r>
      <rPr>
        <sz val="10"/>
        <rFont val="Arial"/>
        <family val="2"/>
      </rPr>
      <t xml:space="preserve">Elemzi és fejleszti a rövid és hosszú távú pénzügyi tervezést </t>
    </r>
  </si>
  <si>
    <r>
      <rPr>
        <sz val="10"/>
        <rFont val="Arial"/>
        <family val="2"/>
      </rPr>
      <t>Elemzi a pénzügyi szerkezeteket</t>
    </r>
  </si>
  <si>
    <r>
      <rPr>
        <sz val="10"/>
        <rFont val="Arial"/>
        <family val="2"/>
      </rPr>
      <t>Elemzi a pénzügyi kockázatokat</t>
    </r>
  </si>
  <si>
    <r>
      <rPr>
        <sz val="10"/>
        <rFont val="Arial"/>
        <family val="2"/>
      </rPr>
      <t xml:space="preserve">Elemzi a pénzáramot és fejleszti a pénzáram előrejelzési módszereit, fejleszti a pénzáramot </t>
    </r>
  </si>
  <si>
    <r>
      <rPr>
        <sz val="10"/>
        <rFont val="Arial"/>
        <family val="2"/>
      </rPr>
      <t>Elemzi és fejleszti a pénzügyi döntéshozatali folyamatokat</t>
    </r>
  </si>
  <si>
    <r>
      <rPr>
        <sz val="10"/>
        <rFont val="Arial"/>
        <family val="2"/>
      </rPr>
      <t>Elemzi és fejleszti a pénzügyi kimutatásokat és a pénzügyi beszámolókat</t>
    </r>
  </si>
  <si>
    <r>
      <rPr>
        <sz val="10"/>
        <rFont val="Arial"/>
        <family val="2"/>
      </rPr>
      <t>Különféle pénzügyi menedzsment eszközöket használ</t>
    </r>
  </si>
  <si>
    <r>
      <rPr>
        <b/>
        <sz val="9"/>
        <rFont val="Arial"/>
        <family val="2"/>
      </rPr>
      <t>3. MODUL
Beruházás</t>
    </r>
  </si>
  <si>
    <r>
      <rPr>
        <b/>
        <sz val="9"/>
        <rFont val="Arial"/>
        <family val="2"/>
      </rPr>
      <t>Képes elemezni, kezelni és fejleszteni a beruházásokat</t>
    </r>
  </si>
  <si>
    <r>
      <rPr>
        <sz val="10"/>
        <rFont val="Arial"/>
        <family val="2"/>
      </rPr>
      <t>Elemzi és fejleszti a beruházási folyamatokat és a döntéshozatalt</t>
    </r>
  </si>
  <si>
    <r>
      <rPr>
        <sz val="10"/>
        <rFont val="Arial"/>
        <family val="2"/>
      </rPr>
      <t>Értékeli és összehasonlítja a különféle befektetési lehetőségeket és azok jövedelmezőségét</t>
    </r>
  </si>
  <si>
    <r>
      <rPr>
        <sz val="10"/>
        <rFont val="Arial"/>
        <family val="2"/>
      </rPr>
      <t>Azonosítja, elemzi és kezeli a befektetések kockázatát </t>
    </r>
  </si>
  <si>
    <r>
      <rPr>
        <sz val="10"/>
        <rFont val="Arial"/>
        <family val="2"/>
      </rPr>
      <t>Kezeli a befektetések finanszírozását</t>
    </r>
  </si>
  <si>
    <r>
      <rPr>
        <sz val="10"/>
        <rFont val="Arial"/>
        <family val="2"/>
      </rPr>
      <t>Különféle befektetési számításokat és eszközöket használ</t>
    </r>
  </si>
  <si>
    <r>
      <rPr>
        <sz val="9"/>
        <color rgb="FFFF0000"/>
        <rFont val="Arial"/>
        <family val="2"/>
      </rPr>
      <t xml:space="preserve"> </t>
    </r>
  </si>
  <si>
    <r>
      <rPr>
        <b/>
        <sz val="9"/>
        <rFont val="Arial"/>
        <family val="2"/>
      </rPr>
      <t>9. MODUL
Emberi erőforrás-menedzsment</t>
    </r>
  </si>
  <si>
    <r>
      <rPr>
        <b/>
        <sz val="9"/>
        <rFont val="Arial"/>
        <family val="2"/>
      </rPr>
      <t xml:space="preserve">Képes elemezni, kezelni és fejleszteni az emberi erőforrásokat </t>
    </r>
  </si>
  <si>
    <r>
      <rPr>
        <sz val="10"/>
        <rFont val="Arial"/>
        <family val="2"/>
      </rPr>
      <t>Elemzi és fejleszti az emberi erőforrásokat kezelő folyamatokat</t>
    </r>
  </si>
  <si>
    <r>
      <rPr>
        <sz val="10"/>
        <rFont val="Arial"/>
        <family val="2"/>
      </rPr>
      <t>Elemzi az emberi erőforrások szerkezetét és költségeit</t>
    </r>
  </si>
  <si>
    <r>
      <rPr>
        <sz val="10"/>
        <rFont val="Arial"/>
        <family val="2"/>
      </rPr>
      <t>Elemzi és fejleszti a kompetencia-fejlesztési módszereket</t>
    </r>
  </si>
  <si>
    <r>
      <rPr>
        <sz val="10"/>
        <rFont val="Arial"/>
        <family val="2"/>
      </rPr>
      <t>Elemzi és fejleszti a dolgozói jólétet</t>
    </r>
  </si>
  <si>
    <r>
      <rPr>
        <sz val="10"/>
        <rFont val="Arial"/>
        <family val="2"/>
      </rPr>
      <t>Azonosítja és elemzi az emberi erőforrások kockázatait</t>
    </r>
  </si>
  <si>
    <r>
      <rPr>
        <b/>
        <sz val="9"/>
        <color rgb="FFFF0000"/>
        <rFont val="Arial"/>
        <family val="2"/>
      </rPr>
      <t xml:space="preserve"> </t>
    </r>
  </si>
  <si>
    <r>
      <rPr>
        <b/>
        <sz val="9"/>
        <rFont val="Arial"/>
        <family val="2"/>
      </rPr>
      <t>5. MODUL
Marketing</t>
    </r>
  </si>
  <si>
    <r>
      <rPr>
        <b/>
        <sz val="9"/>
        <rFont val="Arial"/>
        <family val="2"/>
      </rPr>
      <t>Képes elemezni, kezelni és fejleszteni a marketinget</t>
    </r>
  </si>
  <si>
    <r>
      <rPr>
        <sz val="10"/>
        <rFont val="Arial"/>
        <family val="2"/>
      </rPr>
      <t>Elemzi és fejleszti a marketinget kezelő folyamatokat</t>
    </r>
  </si>
  <si>
    <r>
      <rPr>
        <sz val="10"/>
        <rFont val="Arial"/>
        <family val="2"/>
      </rPr>
      <t>Elemzi a különböző marketing-stratégiákat (szegmentáció, termék-megkülönböztetés és elhelyezés, árszabás, forgalmazás, hirdetések)</t>
    </r>
  </si>
  <si>
    <r>
      <rPr>
        <sz val="10"/>
        <rFont val="Arial"/>
        <family val="2"/>
      </rPr>
      <t xml:space="preserve">Megalkotja, véghez viszi és értékeli a marketingterveket </t>
    </r>
  </si>
  <si>
    <r>
      <rPr>
        <sz val="10"/>
        <rFont val="Arial"/>
        <family val="2"/>
      </rPr>
      <t>Értékeli a használt marketingeszközöket, módszereket és csatornákat</t>
    </r>
  </si>
  <si>
    <r>
      <rPr>
        <sz val="10"/>
        <rFont val="Arial"/>
        <family val="2"/>
      </rPr>
      <t>Elemzi és fejleszti a vevőkapcsolatokat és a vevőkapcsolati menedzsmentet</t>
    </r>
  </si>
  <si>
    <r>
      <rPr>
        <b/>
        <sz val="9"/>
        <color rgb="FFFF0000"/>
        <rFont val="Arial"/>
        <family val="2"/>
      </rPr>
      <t xml:space="preserve"> </t>
    </r>
  </si>
  <si>
    <r>
      <rPr>
        <b/>
        <sz val="9"/>
        <rFont val="Arial"/>
        <family val="2"/>
      </rPr>
      <t>6. MODUL
Logisztika</t>
    </r>
  </si>
  <si>
    <r>
      <rPr>
        <b/>
        <sz val="9"/>
        <rFont val="Arial"/>
        <family val="2"/>
      </rPr>
      <t>Képes elemezni, kezelni és fejleszteni a logisztikát</t>
    </r>
  </si>
  <si>
    <r>
      <rPr>
        <sz val="10"/>
        <rFont val="Arial"/>
        <family val="2"/>
      </rPr>
      <t>Elemzi a logisztika fontosságát az ellátási láncban és a logisztikát érő külső és belső hatásokat</t>
    </r>
  </si>
  <si>
    <r>
      <rPr>
        <sz val="10"/>
        <rFont val="Arial"/>
        <family val="2"/>
      </rPr>
      <t>Elemzi és kezeli a logisztikai folyamatokat (kereslet és kínálat folyamata, szállítási folyamat)</t>
    </r>
  </si>
  <si>
    <r>
      <rPr>
        <sz val="10"/>
        <rFont val="Arial"/>
        <family val="2"/>
      </rPr>
      <t xml:space="preserve">Azonosítja és kezeli a logisztikai kockázatokat </t>
    </r>
  </si>
  <si>
    <r>
      <rPr>
        <sz val="10"/>
        <rFont val="Arial"/>
        <family val="2"/>
      </rPr>
      <t>Különféle ellátási lánc fejlesztő eszközöket használ (például raktárfejlesztési eszközök, szállítás menedzsment eszközök, készletkezelési eszközök, ellátási lánc kezelési eszközök)</t>
    </r>
  </si>
  <si>
    <r>
      <rPr>
        <sz val="10"/>
        <rFont val="Arial"/>
        <family val="2"/>
      </rPr>
      <t>Elemzi és fejleszti a logisztika és az ellátási lánc költséghatékonyságát</t>
    </r>
  </si>
  <si>
    <r>
      <rPr>
        <b/>
        <sz val="9"/>
        <rFont val="Arial"/>
        <family val="2"/>
      </rPr>
      <t>4. MODUL
Kutatás-fejlesztés</t>
    </r>
  </si>
  <si>
    <r>
      <rPr>
        <b/>
        <sz val="9"/>
        <rFont val="Arial"/>
        <family val="2"/>
      </rPr>
      <t>Képes elemezni, kezelni és fejleszteni a kutatási, fejlesztési és innovációs tevékenységeket</t>
    </r>
  </si>
  <si>
    <r>
      <rPr>
        <sz val="10"/>
        <rFont val="Arial"/>
        <family val="2"/>
      </rPr>
      <t>Elemzi a kutatás és fejlesztési stratégiát</t>
    </r>
  </si>
  <si>
    <r>
      <rPr>
        <sz val="10"/>
        <rFont val="Arial"/>
        <family val="2"/>
      </rPr>
      <t>Elemzi és kezeli az innovációs folyamatokat</t>
    </r>
  </si>
  <si>
    <r>
      <rPr>
        <sz val="10"/>
        <rFont val="Arial"/>
        <family val="2"/>
      </rPr>
      <t>Elemzi és kezeli a szellemi alkotáshoz fűződő jogokat és folyamatokat</t>
    </r>
  </si>
  <si>
    <r>
      <rPr>
        <b/>
        <sz val="9"/>
        <color rgb="FFFF0000"/>
        <rFont val="Arial"/>
        <family val="2"/>
      </rPr>
      <t>10. MODUL
A mentorálási folyamat</t>
    </r>
  </si>
  <si>
    <r>
      <rPr>
        <b/>
        <sz val="9"/>
        <rFont val="Arial"/>
        <family val="2"/>
      </rPr>
      <t>Képes kezelni a mentorálási folyamatot</t>
    </r>
  </si>
  <si>
    <r>
      <rPr>
        <sz val="10"/>
        <rFont val="Arial"/>
        <family val="2"/>
      </rPr>
      <t xml:space="preserve">Célokat állít fel és megállapodásra jut a mentorálás alapszabályaiban </t>
    </r>
  </si>
  <si>
    <r>
      <rPr>
        <sz val="10"/>
        <rFont val="Arial"/>
        <family val="2"/>
      </rPr>
      <t>Létrehoz egy mentorálási megállapodást/szerződést</t>
    </r>
  </si>
  <si>
    <r>
      <rPr>
        <sz val="10"/>
        <rFont val="Arial"/>
        <family val="2"/>
      </rPr>
      <t>Projektet tervez és vezet</t>
    </r>
  </si>
  <si>
    <r>
      <rPr>
        <sz val="10"/>
        <rFont val="Arial"/>
        <family val="2"/>
      </rPr>
      <t>Kezeli és fontossági sorrendbe állítja a forrásokat</t>
    </r>
  </si>
  <si>
    <r>
      <rPr>
        <sz val="10"/>
        <rFont val="Arial"/>
        <family val="2"/>
      </rPr>
      <t>Találkozókat szervez és megbeszéléseket bonyolít le</t>
    </r>
  </si>
  <si>
    <r>
      <rPr>
        <sz val="10"/>
        <rFont val="Arial"/>
        <family val="2"/>
      </rPr>
      <t>Értékeli a mentorálási folyamatot és annak eredményeit</t>
    </r>
  </si>
  <si>
    <r>
      <rPr>
        <sz val="10"/>
        <rFont val="Arial"/>
        <family val="2"/>
      </rPr>
      <t>Lezárja a mentorálási folyamatot</t>
    </r>
  </si>
  <si>
    <r>
      <rPr>
        <sz val="11"/>
        <color rgb="FFFF0000"/>
        <rFont val="Arial"/>
        <family val="2"/>
      </rPr>
      <t>Személyes készségek</t>
    </r>
  </si>
  <si>
    <r>
      <rPr>
        <b/>
        <sz val="9"/>
        <rFont val="Arial"/>
        <family val="2"/>
      </rPr>
      <t xml:space="preserve">Rendelkezik éntudatossággal és viselkedéstudatossággal </t>
    </r>
  </si>
  <si>
    <r>
      <rPr>
        <sz val="10"/>
        <rFont val="Arial"/>
        <family val="2"/>
      </rPr>
      <t xml:space="preserve">Felismeri, reflektálja és kezeli a saját viselkedését, motivációját, hitét és értékeit </t>
    </r>
  </si>
  <si>
    <r>
      <rPr>
        <sz val="10"/>
        <rFont val="Arial"/>
        <family val="2"/>
      </rPr>
      <t>Felismeri a saját gyenge pontjait és erősségeit</t>
    </r>
  </si>
  <si>
    <r>
      <rPr>
        <sz val="10"/>
        <rFont val="Arial"/>
        <family val="2"/>
      </rPr>
      <t>Együttműködik a különféle személyiségekkel</t>
    </r>
  </si>
  <si>
    <r>
      <rPr>
        <sz val="10"/>
        <rFont val="Arial"/>
        <family val="2"/>
      </rPr>
      <t>Társadalmilag elfogadott módon viselkedik</t>
    </r>
  </si>
  <si>
    <r>
      <rPr>
        <sz val="10"/>
        <rFont val="Arial"/>
        <family val="2"/>
      </rPr>
      <t>Empatikus személyes bevonódás nélkül</t>
    </r>
  </si>
  <si>
    <r>
      <rPr>
        <b/>
        <sz val="9"/>
        <rFont val="Arial"/>
        <family val="2"/>
      </rPr>
      <t>Képes kezelni a mentorálási kapcsolatot és kommunikálni a mentorálttal</t>
    </r>
  </si>
  <si>
    <r>
      <rPr>
        <sz val="10"/>
        <rFont val="Arial"/>
        <family val="2"/>
      </rPr>
      <t xml:space="preserve">Pozitív, támogató és bizalmi kapcsolatot épít ki </t>
    </r>
  </si>
  <si>
    <r>
      <rPr>
        <sz val="10"/>
        <rFont val="Arial"/>
        <family val="2"/>
      </rPr>
      <t xml:space="preserve">Közös nyelvet beszélnek </t>
    </r>
  </si>
  <si>
    <r>
      <rPr>
        <sz val="10"/>
        <rFont val="Arial"/>
        <family val="2"/>
      </rPr>
      <t>Figyel, kérdez, megfigyel és beszédre ösztönöz</t>
    </r>
  </si>
  <si>
    <r>
      <rPr>
        <sz val="10"/>
        <rFont val="Arial"/>
        <family val="2"/>
      </rPr>
      <t>Motivál és erőt ad</t>
    </r>
  </si>
  <si>
    <r>
      <rPr>
        <sz val="10"/>
        <rFont val="Arial"/>
        <family val="2"/>
      </rPr>
      <t xml:space="preserve">Visszajelzéseket ad és kap </t>
    </r>
  </si>
  <si>
    <r>
      <rPr>
        <sz val="10"/>
        <rFont val="Arial"/>
        <family val="2"/>
      </rPr>
      <t>Konfliktusokat kezel és old meg</t>
    </r>
  </si>
  <si>
    <r>
      <rPr>
        <b/>
        <sz val="9"/>
        <rFont val="Arial"/>
        <family val="2"/>
      </rPr>
      <t>Elkötelezettség a saját maga képzése és mások segítése iránt</t>
    </r>
  </si>
  <si>
    <r>
      <rPr>
        <sz val="10"/>
        <rFont val="Arial"/>
        <family val="2"/>
      </rPr>
      <t>Folyamatosan reflektál, frissíti saját tudását, kompetenciáit és készségeit</t>
    </r>
  </si>
  <si>
    <r>
      <rPr>
        <sz val="10"/>
        <rFont val="Arial"/>
        <family val="2"/>
      </rPr>
      <t xml:space="preserve">Támogatja a tanulási kultúrát </t>
    </r>
  </si>
  <si>
    <r>
      <rPr>
        <sz val="10"/>
        <rFont val="Arial"/>
        <family val="2"/>
      </rPr>
      <t xml:space="preserve">Konstruktívan és vitára készen viselkedik </t>
    </r>
  </si>
  <si>
    <r>
      <rPr>
        <sz val="10"/>
        <rFont val="Arial"/>
        <family val="2"/>
      </rPr>
      <t xml:space="preserve">Elősegíti a tanulást </t>
    </r>
  </si>
  <si>
    <r>
      <rPr>
        <sz val="10"/>
        <rFont val="Arial"/>
        <family val="2"/>
      </rPr>
      <t>Megosztja az élményeit és új perspektívákat kínál</t>
    </r>
  </si>
  <si>
    <r>
      <rPr>
        <sz val="10"/>
        <rFont val="Arial"/>
        <family val="2"/>
      </rPr>
      <t>Tudatosságot teremt</t>
    </r>
  </si>
  <si>
    <r>
      <rPr>
        <b/>
        <sz val="9"/>
        <rFont val="Arial"/>
        <family val="2"/>
      </rPr>
      <t>Képes azonosítani az etikai kérdéseket és képes az etikus viselkedésre </t>
    </r>
  </si>
  <si>
    <r>
      <rPr>
        <sz val="10"/>
        <rFont val="Arial"/>
        <family val="2"/>
      </rPr>
      <t>Követi az etikai kódexet</t>
    </r>
  </si>
  <si>
    <r>
      <rPr>
        <sz val="10"/>
        <rFont val="Arial"/>
        <family val="2"/>
      </rPr>
      <t>Komolyan veszi a titoktartást</t>
    </r>
  </si>
  <si>
    <r>
      <rPr>
        <sz val="10"/>
        <rFont val="Arial"/>
        <family val="2"/>
      </rPr>
      <t>Tiszteli mások hátterét, érzéseit, értékeit és nézeteit</t>
    </r>
  </si>
  <si>
    <r>
      <rPr>
        <sz val="10"/>
        <rFont val="Arial"/>
        <family val="2"/>
      </rPr>
      <t>Kezeli a nehéz etikai helyzeteket</t>
    </r>
  </si>
  <si>
    <r>
      <rPr>
        <sz val="9"/>
        <color rgb="FFFF0000"/>
        <rFont val="Arial"/>
        <family val="2"/>
      </rPr>
      <t xml:space="preserve"> </t>
    </r>
  </si>
  <si>
    <r>
      <rPr>
        <b/>
        <sz val="10"/>
        <rFont val="Arial"/>
        <family val="2"/>
      </rPr>
      <t>SZEMÉLYI KOMPETENCIA ÉRTÉKELÉSI FORMÁTUM</t>
    </r>
  </si>
  <si>
    <r>
      <rPr>
        <b/>
        <sz val="10"/>
        <rFont val="Arial"/>
        <family val="2"/>
      </rPr>
      <t>Üzleti mentor</t>
    </r>
  </si>
  <si>
    <r>
      <rPr>
        <b/>
        <sz val="9"/>
        <rFont val="Arial"/>
        <family val="2"/>
      </rPr>
      <t>Kritériumok</t>
    </r>
  </si>
  <si>
    <r>
      <rPr>
        <sz val="9"/>
        <rFont val="Arial"/>
        <family val="2"/>
      </rPr>
      <t>Nincs a mentorálással kapcsolatos tudása</t>
    </r>
  </si>
  <si>
    <r>
      <rPr>
        <b/>
        <sz val="8"/>
        <rFont val="Verdana"/>
        <family val="2"/>
      </rPr>
      <t>Nincs elméleti ismerete a mentorálásról, sem gyakorlati tapasztalata</t>
    </r>
  </si>
  <si>
    <r>
      <rPr>
        <sz val="9"/>
        <rFont val="Arial"/>
        <family val="2"/>
      </rPr>
      <t>Alapismeretek a mentorálásról</t>
    </r>
  </si>
  <si>
    <r>
      <rPr>
        <b/>
        <sz val="8"/>
        <rFont val="Verdana"/>
        <family val="2"/>
      </rPr>
      <t>Alapvető elméleti ismeretei vannak a mentorálásról, nincs gyakorlati tapasztalata</t>
    </r>
  </si>
  <si>
    <r>
      <rPr>
        <sz val="8"/>
        <rFont val="Verdana"/>
        <family val="2"/>
      </rPr>
      <t xml:space="preserve">Elegendő ismeret a mentorálásról </t>
    </r>
  </si>
  <si>
    <r>
      <rPr>
        <b/>
        <sz val="8"/>
        <rFont val="Verdana"/>
        <family val="2"/>
      </rPr>
      <t xml:space="preserve">Jó elméleti ismeretei vannak a mentorálásról, némi gyakorlati tapasztalattal </t>
    </r>
  </si>
  <si>
    <r>
      <rPr>
        <sz val="8"/>
        <rFont val="Verdana"/>
        <family val="2"/>
      </rPr>
      <t>Haladó szintű ismeret a mentorálásról</t>
    </r>
  </si>
  <si>
    <r>
      <rPr>
        <b/>
        <sz val="8"/>
        <rFont val="Verdana"/>
        <family val="2"/>
      </rPr>
      <t xml:space="preserve">Nagyon jó elméleti ismeretei vannak a mentorálásról, gyakorlati tapasztalattal </t>
    </r>
  </si>
  <si>
    <r>
      <rPr>
        <sz val="9"/>
        <rFont val="Arial"/>
        <family val="2"/>
      </rPr>
      <t>Hivatásos mentor</t>
    </r>
  </si>
  <si>
    <r>
      <rPr>
        <b/>
        <sz val="8"/>
        <rFont val="Verdana"/>
        <family val="2"/>
      </rPr>
      <t xml:space="preserve">Kiváló elméleti ismeretei vannak a mentorálásról, hosszú gyakorlati tapasztalattal (számos mentorálási eset) </t>
    </r>
  </si>
  <si>
    <r>
      <rPr>
        <sz val="9"/>
        <rFont val="Arial"/>
        <family val="2"/>
      </rPr>
      <t xml:space="preserve">Tapasztalt mentor </t>
    </r>
  </si>
  <si>
    <r>
      <rPr>
        <b/>
        <sz val="8"/>
        <rFont val="Verdana"/>
        <family val="2"/>
      </rPr>
      <t xml:space="preserve">Kiváló elméleti ismeretei vannak a mentorálásról, hosszú gyakorlati tapasztalattal (számos mentorálási eset különböző szakterületeken) </t>
    </r>
  </si>
  <si>
    <r>
      <rPr>
        <b/>
        <sz val="9"/>
        <rFont val="Arial"/>
        <family val="2"/>
      </rPr>
      <t>Kompetencia-területek</t>
    </r>
  </si>
  <si>
    <r>
      <rPr>
        <sz val="9"/>
        <rFont val="Arial"/>
        <family val="2"/>
      </rPr>
      <t>Képzés előtti önértékelés</t>
    </r>
  </si>
  <si>
    <r>
      <rPr>
        <sz val="9"/>
        <rFont val="Arial"/>
        <family val="2"/>
      </rPr>
      <t>Társ értékelése (Társ 1)</t>
    </r>
  </si>
  <si>
    <r>
      <rPr>
        <sz val="9"/>
        <rFont val="Arial"/>
        <family val="2"/>
      </rPr>
      <t>Társ értékelése (Társ 2)</t>
    </r>
  </si>
  <si>
    <r>
      <rPr>
        <sz val="9"/>
        <rFont val="Arial"/>
        <family val="2"/>
      </rPr>
      <t>Társ értékelése (Társ 3)</t>
    </r>
  </si>
  <si>
    <r>
      <rPr>
        <sz val="9"/>
        <rFont val="Arial"/>
        <family val="2"/>
      </rPr>
      <t>Képzés utáni önértékelés</t>
    </r>
  </si>
  <si>
    <r>
      <rPr>
        <b/>
        <sz val="10"/>
        <rFont val="Verdana"/>
        <family val="2"/>
      </rPr>
      <t>SZEMÉLYES KÉSZSÉGEK</t>
    </r>
  </si>
  <si>
    <r>
      <rPr>
        <sz val="10"/>
        <rFont val="Arial"/>
        <family val="2"/>
      </rPr>
      <t xml:space="preserve">Felismeri, reflektálja és kezeli a saját viselkedését, motivációját, hitét és értékeit </t>
    </r>
  </si>
  <si>
    <r>
      <rPr>
        <sz val="10"/>
        <rFont val="Arial"/>
        <family val="2"/>
      </rPr>
      <t>Felismeri a saját gyenge pontjait és erősségeit</t>
    </r>
  </si>
  <si>
    <r>
      <rPr>
        <sz val="10"/>
        <rFont val="Arial"/>
        <family val="2"/>
      </rPr>
      <t>Együttműködik a különféle személyiségekkel</t>
    </r>
  </si>
  <si>
    <r>
      <rPr>
        <sz val="10"/>
        <rFont val="Arial"/>
        <family val="2"/>
      </rPr>
      <t>Társadalmilag elfogadott módon viselkedik</t>
    </r>
  </si>
  <si>
    <r>
      <rPr>
        <sz val="10"/>
        <rFont val="Arial"/>
        <family val="2"/>
      </rPr>
      <t>Empatikus személyes bevonódás nélkül</t>
    </r>
  </si>
  <si>
    <r>
      <rPr>
        <b/>
        <sz val="9"/>
        <rFont val="Arial"/>
        <family val="2"/>
      </rPr>
      <t>Képes kezelni a mentorálási kapcsolatot és kommunikálni a mentorálttal</t>
    </r>
  </si>
  <si>
    <r>
      <rPr>
        <sz val="10"/>
        <rFont val="Arial"/>
        <family val="2"/>
      </rPr>
      <t xml:space="preserve">Pozitív, támogató és bizalmi kapcsolatot épít ki </t>
    </r>
  </si>
  <si>
    <r>
      <rPr>
        <sz val="10"/>
        <rFont val="Arial"/>
        <family val="2"/>
      </rPr>
      <t xml:space="preserve">Közös nyelvet beszélnek </t>
    </r>
  </si>
  <si>
    <r>
      <rPr>
        <sz val="10"/>
        <rFont val="Arial"/>
        <family val="2"/>
      </rPr>
      <t>Figyel, kérdez, megfigyel és beszédre ösztönöz</t>
    </r>
  </si>
  <si>
    <r>
      <rPr>
        <sz val="10"/>
        <rFont val="Arial"/>
        <family val="2"/>
      </rPr>
      <t>Motivál és erőt ad</t>
    </r>
  </si>
  <si>
    <r>
      <rPr>
        <sz val="10"/>
        <rFont val="Arial"/>
        <family val="2"/>
      </rPr>
      <t xml:space="preserve">Visszajelzéseket ad és kap </t>
    </r>
  </si>
  <si>
    <r>
      <rPr>
        <sz val="10"/>
        <rFont val="Arial"/>
        <family val="2"/>
      </rPr>
      <t>Konfliktusokat kezel és old meg</t>
    </r>
  </si>
  <si>
    <r>
      <rPr>
        <b/>
        <sz val="9"/>
        <rFont val="Arial"/>
        <family val="2"/>
      </rPr>
      <t>Elkötelezettség a saját maga képzése és mások segítése iránt</t>
    </r>
  </si>
  <si>
    <r>
      <rPr>
        <sz val="10"/>
        <rFont val="Arial"/>
        <family val="2"/>
      </rPr>
      <t>Folyamatosan reflektál, frissíti saját tudását, kompetenciáit és készségeit</t>
    </r>
  </si>
  <si>
    <r>
      <rPr>
        <sz val="10"/>
        <rFont val="Arial"/>
        <family val="2"/>
      </rPr>
      <t xml:space="preserve">Támogatja a tanulási kultúrát </t>
    </r>
  </si>
  <si>
    <r>
      <rPr>
        <sz val="10"/>
        <rFont val="Arial"/>
        <family val="2"/>
      </rPr>
      <t xml:space="preserve">Konstruktívan és vitára készen viselkedik </t>
    </r>
  </si>
  <si>
    <r>
      <rPr>
        <sz val="10"/>
        <rFont val="Arial"/>
        <family val="2"/>
      </rPr>
      <t xml:space="preserve">Elősegíti a tanulást </t>
    </r>
  </si>
  <si>
    <r>
      <rPr>
        <sz val="10"/>
        <rFont val="Arial"/>
        <family val="2"/>
      </rPr>
      <t>Megosztja az élményeit és új perspektívákat kínál</t>
    </r>
  </si>
  <si>
    <r>
      <rPr>
        <sz val="10"/>
        <rFont val="Arial"/>
        <family val="2"/>
      </rPr>
      <t>Tudatosságot teremt</t>
    </r>
  </si>
  <si>
    <r>
      <rPr>
        <b/>
        <sz val="9"/>
        <rFont val="Arial"/>
        <family val="2"/>
      </rPr>
      <t>Képes azonosítani az etikai kérdéseket és képes az etikus viselkedésre </t>
    </r>
  </si>
  <si>
    <r>
      <rPr>
        <sz val="10"/>
        <rFont val="Arial"/>
        <family val="2"/>
      </rPr>
      <t>Követi az etikai kódexet</t>
    </r>
  </si>
  <si>
    <r>
      <rPr>
        <sz val="10"/>
        <rFont val="Arial"/>
        <family val="2"/>
      </rPr>
      <t>Komolyan veszi a titoktartást</t>
    </r>
  </si>
  <si>
    <r>
      <rPr>
        <sz val="10"/>
        <rFont val="Arial"/>
        <family val="2"/>
      </rPr>
      <t>Tiszteli mások hátterét, érzéseit, értékeit és nézeteit</t>
    </r>
  </si>
  <si>
    <r>
      <rPr>
        <sz val="10"/>
        <rFont val="Arial"/>
        <family val="2"/>
      </rPr>
      <t>Kezeli a nehéz etikai helyzeteket</t>
    </r>
  </si>
  <si>
    <r>
      <rPr>
        <b/>
        <sz val="10"/>
        <rFont val="Verdana"/>
        <family val="2"/>
      </rPr>
      <t>SZAKMAI KÉSZSÉGEK</t>
    </r>
  </si>
  <si>
    <r>
      <rPr>
        <b/>
        <sz val="9"/>
        <rFont val="Arial"/>
        <family val="2"/>
      </rPr>
      <t xml:space="preserve">Képes elemezni az üzleti környezetet </t>
    </r>
  </si>
  <si>
    <r>
      <rPr>
        <b/>
        <sz val="9"/>
        <rFont val="Arial"/>
        <family val="2"/>
      </rPr>
      <t>Képes elemezni a piaci keresletet és kínálatot</t>
    </r>
  </si>
  <si>
    <r>
      <rPr>
        <b/>
        <sz val="9"/>
        <rFont val="Arial"/>
        <family val="2"/>
      </rPr>
      <t xml:space="preserve">Képes elemezni, kezelni és fejleszteni a termelést </t>
    </r>
  </si>
  <si>
    <r>
      <rPr>
        <b/>
        <sz val="9"/>
        <rFont val="Arial"/>
        <family val="2"/>
      </rPr>
      <t>Képes elemezni, kezelni és fejleszteni a pénzügyi vezetést</t>
    </r>
  </si>
  <si>
    <r>
      <rPr>
        <b/>
        <sz val="9"/>
        <rFont val="Arial"/>
        <family val="2"/>
      </rPr>
      <t>Képes kezelni a mentorálási folyamatot</t>
    </r>
  </si>
  <si>
    <r>
      <rPr>
        <sz val="8"/>
        <rFont val="Verdana"/>
        <family val="2"/>
      </rPr>
      <t xml:space="preserve"> </t>
    </r>
  </si>
  <si>
    <t xml:space="preserve">Rendelkezik éntudatossággal és viselkedéstudatossággal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</si>
</sst>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4"/>
      <name val="Calibri"/>
      <family val="2"/>
    </font>
    <font>
      <sz val="11"/>
      <name val="Arial"/>
      <family val="2"/>
    </font>
    <font>
      <b/>
      <sz val="10"/>
      <name val="Verdana"/>
      <family val="2"/>
    </font>
    <font>
      <sz val="8"/>
      <color indexed="81"/>
      <name val="Verdana"/>
    </font>
    <font>
      <sz val="8"/>
      <color indexed="81"/>
      <name val="Tahoma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9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left" indent="13"/>
    </xf>
    <xf numFmtId="0" fontId="10" fillId="0" borderId="0" xfId="0" applyFo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11" fillId="2" borderId="0" xfId="0" applyFont="1" applyFill="1"/>
    <xf numFmtId="0" fontId="13" fillId="2" borderId="0" xfId="0" applyFont="1" applyFill="1"/>
    <xf numFmtId="0" fontId="3" fillId="0" borderId="0" xfId="0" applyFont="1" applyFill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vertical="top" wrapText="1"/>
    </xf>
    <xf numFmtId="0" fontId="18" fillId="2" borderId="0" xfId="0" applyFont="1" applyFill="1"/>
    <xf numFmtId="0" fontId="19" fillId="2" borderId="0" xfId="0" applyFont="1" applyFill="1"/>
    <xf numFmtId="14" fontId="18" fillId="2" borderId="0" xfId="0" applyNumberFormat="1" applyFont="1" applyFill="1"/>
    <xf numFmtId="0" fontId="18" fillId="0" borderId="0" xfId="0" applyFont="1" applyFill="1" applyAlignment="1">
      <alignment vertical="top"/>
    </xf>
    <xf numFmtId="0" fontId="20" fillId="2" borderId="0" xfId="0" applyFont="1" applyFill="1"/>
    <xf numFmtId="0" fontId="21" fillId="0" borderId="0" xfId="0" applyFont="1" applyFill="1" applyAlignment="1">
      <alignment vertical="top"/>
    </xf>
    <xf numFmtId="0" fontId="21" fillId="0" borderId="0" xfId="0" applyFont="1"/>
    <xf numFmtId="0" fontId="15" fillId="0" borderId="0" xfId="0" applyFont="1"/>
    <xf numFmtId="0" fontId="22" fillId="5" borderId="1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16" fillId="5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16" fillId="6" borderId="1" xfId="0" applyFont="1" applyFill="1" applyBorder="1" applyAlignment="1">
      <alignment vertical="top" wrapText="1"/>
    </xf>
    <xf numFmtId="0" fontId="17" fillId="6" borderId="1" xfId="0" applyFont="1" applyFill="1" applyBorder="1" applyAlignment="1">
      <alignment vertical="top" wrapText="1"/>
    </xf>
    <xf numFmtId="0" fontId="16" fillId="0" borderId="0" xfId="0" applyFont="1"/>
    <xf numFmtId="0" fontId="20" fillId="0" borderId="0" xfId="0" applyFont="1"/>
    <xf numFmtId="0" fontId="23" fillId="0" borderId="0" xfId="0" applyFont="1"/>
    <xf numFmtId="0" fontId="17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24" fillId="2" borderId="0" xfId="0" applyFont="1" applyFill="1"/>
    <xf numFmtId="14" fontId="11" fillId="2" borderId="0" xfId="0" applyNumberFormat="1" applyFont="1" applyFill="1"/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/>
    <xf numFmtId="0" fontId="25" fillId="0" borderId="0" xfId="0" applyFont="1"/>
    <xf numFmtId="0" fontId="1" fillId="5" borderId="5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2" fontId="2" fillId="8" borderId="4" xfId="0" applyNumberFormat="1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1" fontId="3" fillId="0" borderId="7" xfId="0" applyNumberFormat="1" applyFont="1" applyBorder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/>
    <xf numFmtId="1" fontId="3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/>
    </xf>
    <xf numFmtId="2" fontId="2" fillId="7" borderId="23" xfId="0" applyNumberFormat="1" applyFont="1" applyFill="1" applyBorder="1" applyAlignment="1">
      <alignment horizontal="center" vertical="center"/>
    </xf>
    <xf numFmtId="9" fontId="8" fillId="0" borderId="5" xfId="1" applyFont="1" applyBorder="1" applyAlignment="1">
      <alignment horizontal="center" vertical="center" wrapText="1"/>
    </xf>
    <xf numFmtId="9" fontId="5" fillId="0" borderId="0" xfId="1" applyFont="1"/>
    <xf numFmtId="9" fontId="8" fillId="0" borderId="1" xfId="1" applyFont="1" applyBorder="1" applyAlignment="1">
      <alignment horizontal="center" vertical="center" wrapText="1"/>
    </xf>
    <xf numFmtId="0" fontId="4" fillId="6" borderId="16" xfId="0" applyFont="1" applyFill="1" applyBorder="1" applyAlignment="1">
      <alignment vertical="top" wrapText="1"/>
    </xf>
    <xf numFmtId="2" fontId="2" fillId="7" borderId="23" xfId="0" applyNumberFormat="1" applyFont="1" applyFill="1" applyBorder="1" applyAlignment="1">
      <alignment horizontal="center" vertical="center" wrapText="1"/>
    </xf>
    <xf numFmtId="9" fontId="8" fillId="0" borderId="24" xfId="1" applyFont="1" applyBorder="1" applyAlignment="1">
      <alignment horizontal="center" vertical="center" wrapText="1"/>
    </xf>
    <xf numFmtId="9" fontId="8" fillId="0" borderId="25" xfId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2" fontId="2" fillId="7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" fontId="3" fillId="2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2" fillId="7" borderId="31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 wrapText="1"/>
    </xf>
    <xf numFmtId="0" fontId="2" fillId="7" borderId="12" xfId="0" applyFont="1" applyFill="1" applyBorder="1" applyAlignment="1">
      <alignment vertical="top" wrapText="1"/>
    </xf>
    <xf numFmtId="0" fontId="2" fillId="7" borderId="17" xfId="0" applyFont="1" applyFill="1" applyBorder="1" applyAlignment="1">
      <alignment vertical="top" wrapText="1"/>
    </xf>
    <xf numFmtId="0" fontId="4" fillId="5" borderId="32" xfId="0" applyFont="1" applyFill="1" applyBorder="1" applyAlignment="1">
      <alignment vertical="top" wrapText="1"/>
    </xf>
    <xf numFmtId="0" fontId="15" fillId="5" borderId="6" xfId="0" applyFont="1" applyFill="1" applyBorder="1" applyAlignment="1">
      <alignment horizontal="center" vertical="center" textRotation="90" wrapText="1"/>
    </xf>
    <xf numFmtId="0" fontId="15" fillId="6" borderId="8" xfId="0" applyFont="1" applyFill="1" applyBorder="1" applyAlignment="1">
      <alignment horizontal="center" vertical="center" textRotation="90" wrapText="1"/>
    </xf>
    <xf numFmtId="0" fontId="15" fillId="6" borderId="7" xfId="0" applyFont="1" applyFill="1" applyBorder="1" applyAlignment="1">
      <alignment horizontal="center" vertical="center" textRotation="90" wrapText="1"/>
    </xf>
    <xf numFmtId="0" fontId="15" fillId="6" borderId="5" xfId="0" applyFont="1" applyFill="1" applyBorder="1" applyAlignment="1">
      <alignment horizontal="center" vertical="center" textRotation="90" wrapText="1"/>
    </xf>
    <xf numFmtId="0" fontId="13" fillId="4" borderId="14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horizontal="center" vertical="top" wrapText="1"/>
    </xf>
    <xf numFmtId="0" fontId="13" fillId="4" borderId="16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 vertical="top" wrapText="1"/>
    </xf>
    <xf numFmtId="0" fontId="13" fillId="4" borderId="17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left"/>
    </xf>
    <xf numFmtId="0" fontId="13" fillId="4" borderId="12" xfId="0" applyFont="1" applyFill="1" applyBorder="1" applyAlignment="1">
      <alignment horizontal="left"/>
    </xf>
    <xf numFmtId="0" fontId="13" fillId="4" borderId="13" xfId="0" applyFont="1" applyFill="1" applyBorder="1" applyAlignment="1">
      <alignment horizontal="left"/>
    </xf>
    <xf numFmtId="0" fontId="26" fillId="8" borderId="19" xfId="0" applyFont="1" applyFill="1" applyBorder="1" applyAlignment="1">
      <alignment horizontal="center" vertical="center" textRotation="90"/>
    </xf>
    <xf numFmtId="0" fontId="26" fillId="8" borderId="20" xfId="0" applyFont="1" applyFill="1" applyBorder="1" applyAlignment="1">
      <alignment horizontal="center" vertical="center" textRotation="90"/>
    </xf>
    <xf numFmtId="0" fontId="26" fillId="4" borderId="19" xfId="0" applyFont="1" applyFill="1" applyBorder="1" applyAlignment="1">
      <alignment horizontal="center" vertical="center" textRotation="90"/>
    </xf>
    <xf numFmtId="0" fontId="26" fillId="4" borderId="20" xfId="0" applyFont="1" applyFill="1" applyBorder="1" applyAlignment="1">
      <alignment horizontal="center" vertical="center" textRotation="90"/>
    </xf>
    <xf numFmtId="0" fontId="26" fillId="4" borderId="21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hu-HU" b="1"/>
              <a:t>A mentor szakmai készségei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'Értékelési kritérium, formátum'!$C$13</c:f>
              <c:strCache>
                <c:ptCount val="1"/>
                <c:pt idx="0">
                  <c:v>Képzés előtti önértékelés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'Értékelési kritérium, formátum'!$B$39:$B$107</c:f>
              <c:strCache>
                <c:ptCount val="11"/>
                <c:pt idx="0">
                  <c:v>Képes elemezni az üzleti környezetet </c:v>
                </c:pt>
                <c:pt idx="1">
                  <c:v>Képes elemezni a piaci keresletet és kínálatot</c:v>
                </c:pt>
                <c:pt idx="2">
                  <c:v>Képes elemezni, kezelni és fejleszteni az üzleti stratégiákat </c:v>
                </c:pt>
                <c:pt idx="3">
                  <c:v>Képes elemezni, kezelni és fejleszteni a termelést </c:v>
                </c:pt>
                <c:pt idx="4">
                  <c:v>Képes elemezni, kezelni és fejleszteni a pénzügyi vezetést</c:v>
                </c:pt>
                <c:pt idx="5">
                  <c:v>Képes elemezni, kezelni és fejleszteni a beruházásokat</c:v>
                </c:pt>
                <c:pt idx="6">
                  <c:v>Képes elemezni, kezelni és fejleszteni az emberi erőforrásokat </c:v>
                </c:pt>
                <c:pt idx="7">
                  <c:v>Képes elemezni, kezelni és fejleszteni a marketinget</c:v>
                </c:pt>
                <c:pt idx="8">
                  <c:v>Képes elemezni, kezelni és fejleszteni a logisztikát</c:v>
                </c:pt>
                <c:pt idx="9">
                  <c:v>Képes elemezni, kezelni és fejleszteni a kutatási, fejlesztési és innovációs tevékenységeket</c:v>
                </c:pt>
                <c:pt idx="10">
                  <c:v>Képes kezelni a mentorálási folyamatot</c:v>
                </c:pt>
              </c:strCache>
            </c:strRef>
          </c:cat>
          <c:val>
            <c:numRef>
              <c:f>'Értékelési kritérium, formátum'!$C$39:$C$107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CE3B-45FE-8732-CC6C20EC56D3}"/>
            </c:ext>
          </c:extLst>
        </c:ser>
        <c:ser>
          <c:idx val="1"/>
          <c:order val="1"/>
          <c:tx>
            <c:strRef>
              <c:f>'Értékelési kritérium, formátum'!$D$13</c:f>
              <c:strCache>
                <c:ptCount val="1"/>
                <c:pt idx="0">
                  <c:v>Társ értékelése (Társ 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'Értékelési kritérium, formátum'!$B$39:$B$107</c:f>
              <c:strCache>
                <c:ptCount val="11"/>
                <c:pt idx="0">
                  <c:v>Képes elemezni az üzleti környezetet </c:v>
                </c:pt>
                <c:pt idx="1">
                  <c:v>Képes elemezni a piaci keresletet és kínálatot</c:v>
                </c:pt>
                <c:pt idx="2">
                  <c:v>Képes elemezni, kezelni és fejleszteni az üzleti stratégiákat </c:v>
                </c:pt>
                <c:pt idx="3">
                  <c:v>Képes elemezni, kezelni és fejleszteni a termelést </c:v>
                </c:pt>
                <c:pt idx="4">
                  <c:v>Képes elemezni, kezelni és fejleszteni a pénzügyi vezetést</c:v>
                </c:pt>
                <c:pt idx="5">
                  <c:v>Képes elemezni, kezelni és fejleszteni a beruházásokat</c:v>
                </c:pt>
                <c:pt idx="6">
                  <c:v>Képes elemezni, kezelni és fejleszteni az emberi erőforrásokat </c:v>
                </c:pt>
                <c:pt idx="7">
                  <c:v>Képes elemezni, kezelni és fejleszteni a marketinget</c:v>
                </c:pt>
                <c:pt idx="8">
                  <c:v>Képes elemezni, kezelni és fejleszteni a logisztikát</c:v>
                </c:pt>
                <c:pt idx="9">
                  <c:v>Képes elemezni, kezelni és fejleszteni a kutatási, fejlesztési és innovációs tevékenységeket</c:v>
                </c:pt>
                <c:pt idx="10">
                  <c:v>Képes kezelni a mentorálási folyamatot</c:v>
                </c:pt>
              </c:strCache>
            </c:strRef>
          </c:cat>
          <c:val>
            <c:numRef>
              <c:f>'Értékelési kritérium, formátum'!$D$39:$D$107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1-CE3B-45FE-8732-CC6C20EC56D3}"/>
            </c:ext>
          </c:extLst>
        </c:ser>
        <c:ser>
          <c:idx val="2"/>
          <c:order val="2"/>
          <c:tx>
            <c:strRef>
              <c:f>'Értékelési kritérium, formátum'!$E$13</c:f>
              <c:strCache>
                <c:ptCount val="1"/>
                <c:pt idx="0">
                  <c:v>Társ értékelése (Társ 2)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'Értékelési kritérium, formátum'!$B$39:$B$107</c:f>
              <c:strCache>
                <c:ptCount val="11"/>
                <c:pt idx="0">
                  <c:v>Képes elemezni az üzleti környezetet </c:v>
                </c:pt>
                <c:pt idx="1">
                  <c:v>Képes elemezni a piaci keresletet és kínálatot</c:v>
                </c:pt>
                <c:pt idx="2">
                  <c:v>Képes elemezni, kezelni és fejleszteni az üzleti stratégiákat </c:v>
                </c:pt>
                <c:pt idx="3">
                  <c:v>Képes elemezni, kezelni és fejleszteni a termelést </c:v>
                </c:pt>
                <c:pt idx="4">
                  <c:v>Képes elemezni, kezelni és fejleszteni a pénzügyi vezetést</c:v>
                </c:pt>
                <c:pt idx="5">
                  <c:v>Képes elemezni, kezelni és fejleszteni a beruházásokat</c:v>
                </c:pt>
                <c:pt idx="6">
                  <c:v>Képes elemezni, kezelni és fejleszteni az emberi erőforrásokat </c:v>
                </c:pt>
                <c:pt idx="7">
                  <c:v>Képes elemezni, kezelni és fejleszteni a marketinget</c:v>
                </c:pt>
                <c:pt idx="8">
                  <c:v>Képes elemezni, kezelni és fejleszteni a logisztikát</c:v>
                </c:pt>
                <c:pt idx="9">
                  <c:v>Képes elemezni, kezelni és fejleszteni a kutatási, fejlesztési és innovációs tevékenységeket</c:v>
                </c:pt>
                <c:pt idx="10">
                  <c:v>Képes kezelni a mentorálási folyamatot</c:v>
                </c:pt>
              </c:strCache>
            </c:strRef>
          </c:cat>
          <c:val>
            <c:numRef>
              <c:f>'Értékelési kritérium, formátum'!$E$39:$E$107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2-CE3B-45FE-8732-CC6C20EC56D3}"/>
            </c:ext>
          </c:extLst>
        </c:ser>
        <c:ser>
          <c:idx val="3"/>
          <c:order val="3"/>
          <c:tx>
            <c:strRef>
              <c:f>'Értékelési kritérium, formátum'!$F$13</c:f>
              <c:strCache>
                <c:ptCount val="1"/>
                <c:pt idx="0">
                  <c:v>Társ értékelése (Társ 3)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'Értékelési kritérium, formátum'!$B$39:$B$107</c:f>
              <c:strCache>
                <c:ptCount val="11"/>
                <c:pt idx="0">
                  <c:v>Képes elemezni az üzleti környezetet </c:v>
                </c:pt>
                <c:pt idx="1">
                  <c:v>Képes elemezni a piaci keresletet és kínálatot</c:v>
                </c:pt>
                <c:pt idx="2">
                  <c:v>Képes elemezni, kezelni és fejleszteni az üzleti stratégiákat </c:v>
                </c:pt>
                <c:pt idx="3">
                  <c:v>Képes elemezni, kezelni és fejleszteni a termelést </c:v>
                </c:pt>
                <c:pt idx="4">
                  <c:v>Képes elemezni, kezelni és fejleszteni a pénzügyi vezetést</c:v>
                </c:pt>
                <c:pt idx="5">
                  <c:v>Képes elemezni, kezelni és fejleszteni a beruházásokat</c:v>
                </c:pt>
                <c:pt idx="6">
                  <c:v>Képes elemezni, kezelni és fejleszteni az emberi erőforrásokat </c:v>
                </c:pt>
                <c:pt idx="7">
                  <c:v>Képes elemezni, kezelni és fejleszteni a marketinget</c:v>
                </c:pt>
                <c:pt idx="8">
                  <c:v>Képes elemezni, kezelni és fejleszteni a logisztikát</c:v>
                </c:pt>
                <c:pt idx="9">
                  <c:v>Képes elemezni, kezelni és fejleszteni a kutatási, fejlesztési és innovációs tevékenységeket</c:v>
                </c:pt>
                <c:pt idx="10">
                  <c:v>Képes kezelni a mentorálási folyamatot</c:v>
                </c:pt>
              </c:strCache>
            </c:strRef>
          </c:cat>
          <c:val>
            <c:numRef>
              <c:f>'Értékelési kritérium, formátum'!$F$39:$F$107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3-CE3B-45FE-8732-CC6C20EC56D3}"/>
            </c:ext>
          </c:extLst>
        </c:ser>
        <c:ser>
          <c:idx val="5"/>
          <c:order val="4"/>
          <c:tx>
            <c:strRef>
              <c:f>'Értékelési kritérium, formátum'!$G$13</c:f>
              <c:strCache>
                <c:ptCount val="1"/>
                <c:pt idx="0">
                  <c:v>Képzés utáni önértékelés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'Értékelési kritérium, formátum'!$B$39:$B$107</c:f>
              <c:strCache>
                <c:ptCount val="11"/>
                <c:pt idx="0">
                  <c:v>Képes elemezni az üzleti környezetet </c:v>
                </c:pt>
                <c:pt idx="1">
                  <c:v>Képes elemezni a piaci keresletet és kínálatot</c:v>
                </c:pt>
                <c:pt idx="2">
                  <c:v>Képes elemezni, kezelni és fejleszteni az üzleti stratégiákat </c:v>
                </c:pt>
                <c:pt idx="3">
                  <c:v>Képes elemezni, kezelni és fejleszteni a termelést </c:v>
                </c:pt>
                <c:pt idx="4">
                  <c:v>Képes elemezni, kezelni és fejleszteni a pénzügyi vezetést</c:v>
                </c:pt>
                <c:pt idx="5">
                  <c:v>Képes elemezni, kezelni és fejleszteni a beruházásokat</c:v>
                </c:pt>
                <c:pt idx="6">
                  <c:v>Képes elemezni, kezelni és fejleszteni az emberi erőforrásokat </c:v>
                </c:pt>
                <c:pt idx="7">
                  <c:v>Képes elemezni, kezelni és fejleszteni a marketinget</c:v>
                </c:pt>
                <c:pt idx="8">
                  <c:v>Képes elemezni, kezelni és fejleszteni a logisztikát</c:v>
                </c:pt>
                <c:pt idx="9">
                  <c:v>Képes elemezni, kezelni és fejleszteni a kutatási, fejlesztési és innovációs tevékenységeket</c:v>
                </c:pt>
                <c:pt idx="10">
                  <c:v>Képes kezelni a mentorálási folyamatot</c:v>
                </c:pt>
              </c:strCache>
            </c:strRef>
          </c:cat>
          <c:val>
            <c:numRef>
              <c:f>'Értékelési kritérium, formátum'!$G$39:$G$107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A289-4006-8083-CF5472623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715328"/>
        <c:axId val="223716864"/>
      </c:radarChart>
      <c:catAx>
        <c:axId val="22371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3716864"/>
        <c:crosses val="autoZero"/>
        <c:auto val="1"/>
        <c:lblAlgn val="ctr"/>
        <c:lblOffset val="100"/>
        <c:noMultiLvlLbl val="0"/>
      </c:catAx>
      <c:valAx>
        <c:axId val="22371686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3715328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hu-HU" b="1"/>
              <a:t>A mentor személyes készségei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'Értékelési kritérium, formátum'!$C$13</c:f>
              <c:strCache>
                <c:ptCount val="1"/>
                <c:pt idx="0">
                  <c:v>Képzés előtti önértékelés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('Értékelési kritérium, formátum'!$B$14,'Értékelési kritérium, formátum'!$B$20,'Értékelési kritérium, formátum'!$B$27,'Értékelési kritérium, formátum'!$B$34)</c:f>
              <c:strCache>
                <c:ptCount val="4"/>
                <c:pt idx="0">
                  <c:v>Rendelkezik éntudatossággal és viselkedéstudatossággal </c:v>
                </c:pt>
                <c:pt idx="1">
                  <c:v>Képes kezelni a mentorálási kapcsolatot és kommunikálni a mentorálttal</c:v>
                </c:pt>
                <c:pt idx="2">
                  <c:v>Elkötelezettség a saját maga képzése és mások segítése iránt</c:v>
                </c:pt>
                <c:pt idx="3">
                  <c:v>Képes azonosítani az etikai kérdéseket és képes az etikus viselkedésre </c:v>
                </c:pt>
              </c:strCache>
            </c:strRef>
          </c:cat>
          <c:val>
            <c:numRef>
              <c:f>('Értékelési kritérium, formátum'!$C$14,'Értékelési kritérium, formátum'!$C$20,'Értékelési kritérium, formátum'!$C$27,'Értékelési kritérium, formátum'!$C$34)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5-EC76-4050-8B5F-5773A04B2284}"/>
            </c:ext>
          </c:extLst>
        </c:ser>
        <c:ser>
          <c:idx val="1"/>
          <c:order val="1"/>
          <c:tx>
            <c:strRef>
              <c:f>'Értékelési kritérium, formátum'!$D$13</c:f>
              <c:strCache>
                <c:ptCount val="1"/>
                <c:pt idx="0">
                  <c:v>Társ értékelése (Társ 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('Értékelési kritérium, formátum'!$B$14,'Értékelési kritérium, formátum'!$B$20,'Értékelési kritérium, formátum'!$B$27,'Értékelési kritérium, formátum'!$B$34)</c:f>
              <c:strCache>
                <c:ptCount val="4"/>
                <c:pt idx="0">
                  <c:v>Rendelkezik éntudatossággal és viselkedéstudatossággal </c:v>
                </c:pt>
                <c:pt idx="1">
                  <c:v>Képes kezelni a mentorálási kapcsolatot és kommunikálni a mentorálttal</c:v>
                </c:pt>
                <c:pt idx="2">
                  <c:v>Elkötelezettség a saját maga képzése és mások segítése iránt</c:v>
                </c:pt>
                <c:pt idx="3">
                  <c:v>Képes azonosítani az etikai kérdéseket és képes az etikus viselkedésre </c:v>
                </c:pt>
              </c:strCache>
            </c:strRef>
          </c:cat>
          <c:val>
            <c:numRef>
              <c:f>('Értékelési kritérium, formátum'!$D$14,'Értékelési kritérium, formátum'!$D$20,'Értékelési kritérium, formátum'!$D$27,'Értékelési kritérium, formátum'!$D$34)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6-EC76-4050-8B5F-5773A04B2284}"/>
            </c:ext>
          </c:extLst>
        </c:ser>
        <c:ser>
          <c:idx val="2"/>
          <c:order val="2"/>
          <c:tx>
            <c:strRef>
              <c:f>'Értékelési kritérium, formátum'!$E$13</c:f>
              <c:strCache>
                <c:ptCount val="1"/>
                <c:pt idx="0">
                  <c:v>Társ értékelése (Társ 2)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('Értékelési kritérium, formátum'!$B$14,'Értékelési kritérium, formátum'!$B$20,'Értékelési kritérium, formátum'!$B$27,'Értékelési kritérium, formátum'!$B$34)</c:f>
              <c:strCache>
                <c:ptCount val="4"/>
                <c:pt idx="0">
                  <c:v>Rendelkezik éntudatossággal és viselkedéstudatossággal </c:v>
                </c:pt>
                <c:pt idx="1">
                  <c:v>Képes kezelni a mentorálási kapcsolatot és kommunikálni a mentorálttal</c:v>
                </c:pt>
                <c:pt idx="2">
                  <c:v>Elkötelezettség a saját maga képzése és mások segítése iránt</c:v>
                </c:pt>
                <c:pt idx="3">
                  <c:v>Képes azonosítani az etikai kérdéseket és képes az etikus viselkedésre </c:v>
                </c:pt>
              </c:strCache>
            </c:strRef>
          </c:cat>
          <c:val>
            <c:numRef>
              <c:f>('Értékelési kritérium, formátum'!$E$14,'Értékelési kritérium, formátum'!$E$20,'Értékelési kritérium, formátum'!$E$27,'Értékelési kritérium, formátum'!$E$34)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7-EC76-4050-8B5F-5773A04B2284}"/>
            </c:ext>
          </c:extLst>
        </c:ser>
        <c:ser>
          <c:idx val="3"/>
          <c:order val="3"/>
          <c:tx>
            <c:strRef>
              <c:f>'Értékelési kritérium, formátum'!$F$13</c:f>
              <c:strCache>
                <c:ptCount val="1"/>
                <c:pt idx="0">
                  <c:v>Társ értékelése (Társ 3)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('Értékelési kritérium, formátum'!$B$14,'Értékelési kritérium, formátum'!$B$20,'Értékelési kritérium, formátum'!$B$27,'Értékelési kritérium, formátum'!$B$34)</c:f>
              <c:strCache>
                <c:ptCount val="4"/>
                <c:pt idx="0">
                  <c:v>Rendelkezik éntudatossággal és viselkedéstudatossággal </c:v>
                </c:pt>
                <c:pt idx="1">
                  <c:v>Képes kezelni a mentorálási kapcsolatot és kommunikálni a mentorálttal</c:v>
                </c:pt>
                <c:pt idx="2">
                  <c:v>Elkötelezettség a saját maga képzése és mások segítése iránt</c:v>
                </c:pt>
                <c:pt idx="3">
                  <c:v>Képes azonosítani az etikai kérdéseket és képes az etikus viselkedésre </c:v>
                </c:pt>
              </c:strCache>
            </c:strRef>
          </c:cat>
          <c:val>
            <c:numRef>
              <c:f>('Értékelési kritérium, formátum'!$F$14,'Értékelési kritérium, formátum'!$F$20,'Értékelési kritérium, formátum'!$F$27,'Értékelési kritérium, formátum'!$F$34)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8-EC76-4050-8B5F-5773A04B2284}"/>
            </c:ext>
          </c:extLst>
        </c:ser>
        <c:ser>
          <c:idx val="5"/>
          <c:order val="4"/>
          <c:tx>
            <c:strRef>
              <c:f>'Értékelési kritérium, formátum'!$G$13</c:f>
              <c:strCache>
                <c:ptCount val="1"/>
                <c:pt idx="0">
                  <c:v>Képzés utáni önértékelés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('Értékelési kritérium, formátum'!$G$14,'Értékelési kritérium, formátum'!$G$20,'Értékelési kritérium, formátum'!$G$27,'Értékelési kritérium, formátum'!$G$34)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2E43-4296-B12B-C7C93A362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447680"/>
        <c:axId val="223457664"/>
      </c:radarChart>
      <c:catAx>
        <c:axId val="2234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3457664"/>
        <c:crosses val="autoZero"/>
        <c:auto val="1"/>
        <c:lblAlgn val="ctr"/>
        <c:lblOffset val="100"/>
        <c:noMultiLvlLbl val="0"/>
      </c:catAx>
      <c:valAx>
        <c:axId val="22345766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3447680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39397</xdr:colOff>
      <xdr:row>31</xdr:row>
      <xdr:rowOff>142875</xdr:rowOff>
    </xdr:from>
    <xdr:to>
      <xdr:col>18</xdr:col>
      <xdr:colOff>0</xdr:colOff>
      <xdr:row>114</xdr:row>
      <xdr:rowOff>28142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23813</xdr:colOff>
      <xdr:row>12</xdr:row>
      <xdr:rowOff>23813</xdr:rowOff>
    </xdr:from>
    <xdr:to>
      <xdr:col>18</xdr:col>
      <xdr:colOff>23812</xdr:colOff>
      <xdr:row>26</xdr:row>
      <xdr:rowOff>137585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1"/>
  <sheetViews>
    <sheetView zoomScaleNormal="100" workbookViewId="0">
      <selection activeCell="D16" sqref="D16:J16"/>
    </sheetView>
  </sheetViews>
  <sheetFormatPr defaultRowHeight="15" x14ac:dyDescent="0.25"/>
  <cols>
    <col min="1" max="1" width="4" style="35" customWidth="1"/>
    <col min="2" max="2" width="17.875" style="49" customWidth="1"/>
    <col min="3" max="3" width="29.25" style="35" customWidth="1"/>
    <col min="4" max="4" width="20.625" style="35" customWidth="1"/>
    <col min="5" max="5" width="19.875" style="35" customWidth="1"/>
    <col min="6" max="6" width="19.625" style="35" customWidth="1"/>
    <col min="7" max="7" width="20" style="35" customWidth="1"/>
    <col min="8" max="8" width="19.375" style="35" customWidth="1"/>
    <col min="9" max="9" width="21" style="35" customWidth="1"/>
    <col min="10" max="10" width="20.375" style="35" customWidth="1"/>
    <col min="11" max="11" width="19.25" style="35" customWidth="1"/>
    <col min="12" max="12" width="17.375" style="51" customWidth="1"/>
    <col min="13" max="13" width="26.25" style="52" customWidth="1"/>
    <col min="14" max="16384" width="9" style="35"/>
  </cols>
  <sheetData>
    <row r="1" spans="1:32" s="16" customFormat="1" ht="18.75" x14ac:dyDescent="0.3">
      <c r="A1" s="16" t="s">
        <v>0</v>
      </c>
      <c r="D1" s="53" t="s">
        <v>1</v>
      </c>
      <c r="E1" s="53"/>
      <c r="G1" s="54" t="s">
        <v>2</v>
      </c>
      <c r="L1" s="55"/>
      <c r="M1" s="55"/>
    </row>
    <row r="2" spans="1:32" s="16" customFormat="1" ht="18" customHeight="1" x14ac:dyDescent="0.25">
      <c r="A2" s="16" t="s">
        <v>3</v>
      </c>
      <c r="D2" s="17"/>
      <c r="K2" s="54"/>
      <c r="L2" s="55"/>
      <c r="M2" s="55"/>
    </row>
    <row r="3" spans="1:32" s="28" customFormat="1" ht="18" customHeight="1" x14ac:dyDescent="0.25">
      <c r="B3" s="29"/>
      <c r="C3" s="29"/>
      <c r="D3" s="32"/>
      <c r="K3" s="30"/>
      <c r="L3" s="31"/>
      <c r="M3" s="31"/>
    </row>
    <row r="4" spans="1:32" s="57" customFormat="1" ht="18" customHeight="1" x14ac:dyDescent="0.25">
      <c r="A4" s="133" t="s">
        <v>4</v>
      </c>
      <c r="B4" s="134"/>
      <c r="C4" s="135"/>
      <c r="D4" s="139" t="s">
        <v>5</v>
      </c>
      <c r="E4" s="140"/>
      <c r="F4" s="140"/>
      <c r="G4" s="140"/>
      <c r="H4" s="140"/>
      <c r="I4" s="140"/>
      <c r="J4" s="140"/>
      <c r="K4" s="141"/>
      <c r="L4" s="56"/>
      <c r="M4" s="56"/>
    </row>
    <row r="5" spans="1:32" s="58" customFormat="1" ht="18" customHeight="1" x14ac:dyDescent="0.2">
      <c r="A5" s="136"/>
      <c r="B5" s="137"/>
      <c r="C5" s="138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8"/>
      <c r="M5" s="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62" customFormat="1" ht="69" customHeight="1" x14ac:dyDescent="0.2">
      <c r="A6" s="129" t="s">
        <v>6</v>
      </c>
      <c r="B6" s="59" t="s">
        <v>7</v>
      </c>
      <c r="C6" s="59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23" t="s">
        <v>14</v>
      </c>
      <c r="J6" s="23" t="s">
        <v>15</v>
      </c>
      <c r="K6" s="23" t="s">
        <v>16</v>
      </c>
      <c r="L6" s="61"/>
      <c r="M6" s="61"/>
    </row>
    <row r="7" spans="1:32" s="62" customFormat="1" ht="84" customHeight="1" x14ac:dyDescent="0.2">
      <c r="A7" s="129"/>
      <c r="B7" s="65"/>
      <c r="C7" s="65" t="s">
        <v>17</v>
      </c>
      <c r="D7" s="24" t="s">
        <v>18</v>
      </c>
      <c r="E7" s="24" t="s">
        <v>19</v>
      </c>
      <c r="F7" s="24" t="s">
        <v>20</v>
      </c>
      <c r="G7" s="24" t="s">
        <v>21</v>
      </c>
      <c r="H7" s="66"/>
      <c r="I7" s="24"/>
      <c r="J7" s="24"/>
      <c r="K7" s="24"/>
      <c r="L7" s="61"/>
      <c r="M7" s="61"/>
    </row>
    <row r="8" spans="1:32" s="62" customFormat="1" ht="78" customHeight="1" x14ac:dyDescent="0.2">
      <c r="A8" s="129"/>
      <c r="B8" s="59" t="s">
        <v>22</v>
      </c>
      <c r="C8" s="20" t="s">
        <v>23</v>
      </c>
      <c r="D8" s="23" t="s">
        <v>24</v>
      </c>
      <c r="E8" s="23" t="s">
        <v>25</v>
      </c>
      <c r="F8" s="23" t="s">
        <v>26</v>
      </c>
      <c r="G8" s="23" t="s">
        <v>27</v>
      </c>
      <c r="H8" s="23" t="s">
        <v>28</v>
      </c>
      <c r="I8" s="23" t="s">
        <v>29</v>
      </c>
      <c r="J8" s="23" t="s">
        <v>30</v>
      </c>
      <c r="K8" s="23" t="s">
        <v>31</v>
      </c>
      <c r="L8" s="61"/>
      <c r="M8" s="61"/>
    </row>
    <row r="9" spans="1:32" s="64" customFormat="1" ht="64.5" customHeight="1" x14ac:dyDescent="0.2">
      <c r="A9" s="129"/>
      <c r="B9" s="19" t="s">
        <v>32</v>
      </c>
      <c r="C9" s="19" t="s">
        <v>33</v>
      </c>
      <c r="D9" s="24" t="s">
        <v>34</v>
      </c>
      <c r="E9" s="24" t="s">
        <v>35</v>
      </c>
      <c r="F9" s="24" t="s">
        <v>36</v>
      </c>
      <c r="G9" s="26" t="s">
        <v>37</v>
      </c>
      <c r="H9" s="24" t="s">
        <v>38</v>
      </c>
      <c r="I9" s="24" t="s">
        <v>39</v>
      </c>
      <c r="J9" s="24" t="s">
        <v>40</v>
      </c>
      <c r="K9" s="22"/>
      <c r="L9" s="61"/>
      <c r="M9" s="63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2" s="39" customFormat="1" ht="63.75" customHeight="1" x14ac:dyDescent="0.2">
      <c r="A10" s="129"/>
      <c r="B10" s="14" t="s">
        <v>41</v>
      </c>
      <c r="C10" s="14" t="s">
        <v>42</v>
      </c>
      <c r="D10" s="23" t="s">
        <v>43</v>
      </c>
      <c r="E10" s="23" t="s">
        <v>44</v>
      </c>
      <c r="F10" s="23" t="s">
        <v>45</v>
      </c>
      <c r="G10" s="23" t="s">
        <v>46</v>
      </c>
      <c r="H10" s="23" t="s">
        <v>47</v>
      </c>
      <c r="I10" s="23" t="s">
        <v>48</v>
      </c>
      <c r="J10" s="23" t="s">
        <v>49</v>
      </c>
      <c r="K10" s="23" t="s">
        <v>50</v>
      </c>
      <c r="L10" s="43"/>
      <c r="M10" s="43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2" s="39" customFormat="1" ht="52.5" customHeight="1" x14ac:dyDescent="0.2">
      <c r="A11" s="129"/>
      <c r="B11" s="2" t="s">
        <v>51</v>
      </c>
      <c r="C11" s="2" t="s">
        <v>52</v>
      </c>
      <c r="D11" s="24" t="s">
        <v>53</v>
      </c>
      <c r="E11" s="24" t="s">
        <v>54</v>
      </c>
      <c r="F11" s="24" t="s">
        <v>55</v>
      </c>
      <c r="G11" s="24" t="s">
        <v>56</v>
      </c>
      <c r="H11" s="60" t="s">
        <v>57</v>
      </c>
      <c r="I11" s="41"/>
      <c r="J11" s="41"/>
      <c r="K11" s="41"/>
      <c r="L11" s="45" t="s">
        <v>58</v>
      </c>
      <c r="M11" s="43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2" s="39" customFormat="1" ht="61.5" customHeight="1" x14ac:dyDescent="0.2">
      <c r="A12" s="129"/>
      <c r="B12" s="2" t="s">
        <v>59</v>
      </c>
      <c r="C12" s="14" t="s">
        <v>60</v>
      </c>
      <c r="D12" s="23" t="s">
        <v>61</v>
      </c>
      <c r="E12" s="23" t="s">
        <v>62</v>
      </c>
      <c r="F12" s="23" t="s">
        <v>63</v>
      </c>
      <c r="G12" s="23" t="s">
        <v>64</v>
      </c>
      <c r="H12" s="23" t="s">
        <v>65</v>
      </c>
      <c r="I12" s="36"/>
      <c r="J12" s="36"/>
      <c r="K12" s="27"/>
      <c r="L12" s="43" t="s">
        <v>66</v>
      </c>
      <c r="M12" s="43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2" s="39" customFormat="1" ht="90" customHeight="1" x14ac:dyDescent="0.2">
      <c r="A13" s="129"/>
      <c r="B13" s="2" t="s">
        <v>67</v>
      </c>
      <c r="C13" s="2" t="s">
        <v>68</v>
      </c>
      <c r="D13" s="24" t="s">
        <v>69</v>
      </c>
      <c r="E13" s="24" t="s">
        <v>70</v>
      </c>
      <c r="F13" s="24" t="s">
        <v>71</v>
      </c>
      <c r="G13" s="24" t="s">
        <v>72</v>
      </c>
      <c r="H13" s="24" t="s">
        <v>73</v>
      </c>
      <c r="I13" s="40"/>
      <c r="J13" s="41"/>
      <c r="K13" s="41"/>
      <c r="L13" s="43" t="s">
        <v>74</v>
      </c>
      <c r="M13" s="43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s="39" customFormat="1" ht="116.25" customHeight="1" x14ac:dyDescent="0.2">
      <c r="A14" s="129"/>
      <c r="B14" s="2" t="s">
        <v>75</v>
      </c>
      <c r="C14" s="14" t="s">
        <v>76</v>
      </c>
      <c r="D14" s="23" t="s">
        <v>77</v>
      </c>
      <c r="E14" s="23" t="s">
        <v>78</v>
      </c>
      <c r="F14" s="23" t="s">
        <v>79</v>
      </c>
      <c r="G14" s="23" t="s">
        <v>80</v>
      </c>
      <c r="H14" s="23" t="s">
        <v>81</v>
      </c>
      <c r="I14" s="27"/>
      <c r="J14" s="27"/>
      <c r="K14" s="27"/>
      <c r="L14" s="37"/>
      <c r="M14" s="45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2" s="39" customFormat="1" ht="79.5" customHeight="1" x14ac:dyDescent="0.2">
      <c r="A15" s="129"/>
      <c r="B15" s="2" t="s">
        <v>82</v>
      </c>
      <c r="C15" s="2" t="s">
        <v>83</v>
      </c>
      <c r="D15" s="24" t="s">
        <v>84</v>
      </c>
      <c r="E15" s="24" t="s">
        <v>85</v>
      </c>
      <c r="F15" s="24" t="s">
        <v>86</v>
      </c>
      <c r="G15" s="40"/>
      <c r="H15" s="40"/>
      <c r="I15" s="40"/>
      <c r="J15" s="40"/>
      <c r="K15" s="40"/>
      <c r="L15" s="37"/>
      <c r="M15" s="45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2" s="39" customFormat="1" ht="69.75" customHeight="1" x14ac:dyDescent="0.2">
      <c r="A16" s="129"/>
      <c r="B16" s="42" t="s">
        <v>87</v>
      </c>
      <c r="C16" s="14" t="s">
        <v>88</v>
      </c>
      <c r="D16" s="23" t="s">
        <v>89</v>
      </c>
      <c r="E16" s="23" t="s">
        <v>90</v>
      </c>
      <c r="F16" s="23" t="s">
        <v>91</v>
      </c>
      <c r="G16" s="23" t="s">
        <v>92</v>
      </c>
      <c r="H16" s="23" t="s">
        <v>93</v>
      </c>
      <c r="I16" s="23" t="s">
        <v>94</v>
      </c>
      <c r="J16" s="23" t="s">
        <v>95</v>
      </c>
      <c r="K16" s="27"/>
      <c r="L16" s="45"/>
      <c r="M16" s="45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39" customFormat="1" ht="96.75" customHeight="1" x14ac:dyDescent="0.2">
      <c r="A17" s="130" t="s">
        <v>96</v>
      </c>
      <c r="B17" s="46"/>
      <c r="C17" s="15" t="s">
        <v>97</v>
      </c>
      <c r="D17" s="25" t="s">
        <v>98</v>
      </c>
      <c r="E17" s="25" t="s">
        <v>99</v>
      </c>
      <c r="F17" s="25" t="s">
        <v>100</v>
      </c>
      <c r="G17" s="25" t="s">
        <v>101</v>
      </c>
      <c r="H17" s="25" t="s">
        <v>102</v>
      </c>
      <c r="I17" s="47"/>
      <c r="J17" s="47"/>
      <c r="K17" s="47"/>
      <c r="L17" s="45"/>
      <c r="M17" s="45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39" customFormat="1" ht="63.75" customHeight="1" x14ac:dyDescent="0.2">
      <c r="A18" s="131"/>
      <c r="B18" s="44"/>
      <c r="C18" s="2" t="s">
        <v>103</v>
      </c>
      <c r="D18" s="24" t="s">
        <v>104</v>
      </c>
      <c r="E18" s="24" t="s">
        <v>105</v>
      </c>
      <c r="F18" s="24" t="s">
        <v>106</v>
      </c>
      <c r="G18" s="24" t="s">
        <v>107</v>
      </c>
      <c r="H18" s="24" t="s">
        <v>108</v>
      </c>
      <c r="I18" s="24" t="s">
        <v>109</v>
      </c>
      <c r="J18" s="40"/>
      <c r="K18" s="40"/>
      <c r="L18" s="45"/>
      <c r="M18" s="45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39" customFormat="1" ht="63.75" customHeight="1" x14ac:dyDescent="0.2">
      <c r="A19" s="131"/>
      <c r="B19" s="46"/>
      <c r="C19" s="15" t="s">
        <v>110</v>
      </c>
      <c r="D19" s="25" t="s">
        <v>111</v>
      </c>
      <c r="E19" s="25" t="s">
        <v>112</v>
      </c>
      <c r="F19" s="25" t="s">
        <v>113</v>
      </c>
      <c r="G19" s="25" t="s">
        <v>114</v>
      </c>
      <c r="H19" s="25" t="s">
        <v>115</v>
      </c>
      <c r="I19" s="25" t="s">
        <v>116</v>
      </c>
      <c r="J19" s="25"/>
      <c r="K19" s="47"/>
      <c r="L19" s="45"/>
      <c r="M19" s="45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39" customFormat="1" ht="63.75" customHeight="1" x14ac:dyDescent="0.2">
      <c r="A20" s="132"/>
      <c r="B20" s="44"/>
      <c r="C20" s="2" t="s">
        <v>117</v>
      </c>
      <c r="D20" s="24" t="s">
        <v>118</v>
      </c>
      <c r="E20" s="24" t="s">
        <v>119</v>
      </c>
      <c r="F20" s="24" t="s">
        <v>120</v>
      </c>
      <c r="G20" s="24" t="s">
        <v>121</v>
      </c>
      <c r="H20" s="40"/>
      <c r="I20" s="40"/>
      <c r="J20" s="40"/>
      <c r="K20" s="40"/>
      <c r="L20" s="45"/>
      <c r="M20" s="45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ht="8.25" customHeight="1" x14ac:dyDescent="0.2">
      <c r="B21" s="48"/>
      <c r="C21" s="34"/>
      <c r="D21" s="34"/>
      <c r="E21" s="34"/>
      <c r="F21" s="34"/>
      <c r="G21" s="34"/>
      <c r="H21" s="34"/>
      <c r="I21" s="34"/>
      <c r="J21" s="34"/>
      <c r="K21" s="34"/>
      <c r="L21" s="33"/>
      <c r="M21" s="3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14.25" x14ac:dyDescent="0.2">
      <c r="B22" s="48"/>
      <c r="C22" s="34"/>
      <c r="D22" s="34"/>
      <c r="E22" s="34"/>
      <c r="F22" s="34"/>
      <c r="G22" s="34"/>
      <c r="H22" s="34"/>
      <c r="J22" s="34"/>
      <c r="K22" s="34"/>
      <c r="L22" s="33"/>
      <c r="M22" s="33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x14ac:dyDescent="0.25">
      <c r="C23" s="34"/>
      <c r="D23" s="34"/>
      <c r="E23" s="34"/>
      <c r="F23" s="34"/>
      <c r="G23" s="34"/>
      <c r="H23" s="34"/>
      <c r="I23" s="34"/>
      <c r="J23" s="34"/>
      <c r="K23" s="34"/>
      <c r="L23" s="33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14.25" x14ac:dyDescent="0.2">
      <c r="B24" s="48"/>
      <c r="C24" s="50"/>
      <c r="D24" s="34"/>
      <c r="E24" s="50"/>
      <c r="G24" s="34" t="s">
        <v>122</v>
      </c>
      <c r="H24" s="34"/>
      <c r="I24" s="34"/>
      <c r="J24" s="34"/>
      <c r="K24" s="34"/>
      <c r="L24" s="33"/>
      <c r="M24" s="33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4.25" x14ac:dyDescent="0.2">
      <c r="B25" s="48"/>
      <c r="C25" s="34"/>
      <c r="D25" s="34"/>
      <c r="E25" s="34"/>
      <c r="F25" s="34"/>
      <c r="G25" s="34"/>
      <c r="H25" s="34"/>
      <c r="I25" s="34"/>
      <c r="J25" s="34"/>
      <c r="K25" s="34"/>
      <c r="L25" s="33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ht="14.25" x14ac:dyDescent="0.2">
      <c r="B26" s="48"/>
      <c r="C26" s="34"/>
      <c r="D26" s="34"/>
      <c r="F26" s="34"/>
      <c r="G26" s="34"/>
      <c r="H26" s="34"/>
      <c r="I26" s="34"/>
      <c r="J26" s="34"/>
      <c r="K26" s="34"/>
      <c r="L26" s="33"/>
      <c r="M26" s="33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ht="14.25" x14ac:dyDescent="0.2">
      <c r="B27" s="48"/>
      <c r="C27" s="34"/>
      <c r="D27" s="34"/>
      <c r="E27" s="34"/>
      <c r="F27" s="34"/>
      <c r="G27" s="34"/>
      <c r="H27" s="34"/>
      <c r="I27" s="34"/>
      <c r="J27" s="34"/>
      <c r="K27" s="34"/>
      <c r="L27" s="33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ht="14.25" x14ac:dyDescent="0.2">
      <c r="B28" s="48"/>
      <c r="C28" s="34"/>
      <c r="D28" s="34"/>
      <c r="E28" s="34"/>
      <c r="F28" s="34"/>
      <c r="G28" s="34"/>
      <c r="H28" s="34"/>
      <c r="I28" s="34"/>
      <c r="J28" s="34"/>
      <c r="K28" s="34"/>
      <c r="L28" s="33"/>
      <c r="M28" s="33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ht="14.25" x14ac:dyDescent="0.2">
      <c r="B29" s="48"/>
      <c r="C29" s="34"/>
      <c r="D29" s="34"/>
      <c r="E29" s="34"/>
      <c r="F29" s="34"/>
      <c r="G29" s="34"/>
      <c r="H29" s="34"/>
      <c r="I29" s="34"/>
      <c r="J29" s="34"/>
      <c r="K29" s="34"/>
      <c r="L29" s="33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ht="14.25" x14ac:dyDescent="0.2">
      <c r="B30" s="48"/>
      <c r="C30" s="34"/>
      <c r="D30" s="34"/>
      <c r="E30" s="34"/>
      <c r="F30" s="34"/>
      <c r="G30" s="34"/>
      <c r="H30" s="34"/>
      <c r="I30" s="34"/>
      <c r="J30" s="34"/>
      <c r="K30" s="34"/>
      <c r="L30" s="33"/>
      <c r="M30" s="33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ht="14.25" x14ac:dyDescent="0.2">
      <c r="B31" s="48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ht="14.25" x14ac:dyDescent="0.2">
      <c r="B32" s="48"/>
      <c r="C32" s="34"/>
      <c r="D32" s="34"/>
      <c r="E32" s="34"/>
      <c r="F32" s="34"/>
      <c r="G32" s="34"/>
      <c r="H32" s="34"/>
      <c r="I32" s="34"/>
      <c r="J32" s="34"/>
      <c r="K32" s="34"/>
      <c r="L32" s="33"/>
      <c r="M32" s="33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2:31" ht="14.25" x14ac:dyDescent="0.2">
      <c r="B33" s="48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2:31" ht="14.25" x14ac:dyDescent="0.2">
      <c r="B34" s="48"/>
      <c r="C34" s="34"/>
      <c r="D34" s="34"/>
      <c r="E34" s="34"/>
      <c r="F34" s="34"/>
      <c r="G34" s="34"/>
      <c r="H34" s="34"/>
      <c r="I34" s="34"/>
      <c r="J34" s="34"/>
      <c r="K34" s="34"/>
      <c r="L34" s="33"/>
      <c r="M34" s="33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2:31" ht="14.25" x14ac:dyDescent="0.2">
      <c r="B35" s="48"/>
      <c r="C35" s="34"/>
      <c r="D35" s="34"/>
      <c r="E35" s="34"/>
      <c r="F35" s="34"/>
      <c r="G35" s="34"/>
      <c r="H35" s="34"/>
      <c r="I35" s="34"/>
      <c r="J35" s="34"/>
      <c r="K35" s="34"/>
      <c r="L35" s="33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2:31" ht="14.25" x14ac:dyDescent="0.2">
      <c r="B36" s="48"/>
      <c r="C36" s="34"/>
      <c r="D36" s="34"/>
      <c r="E36" s="34"/>
      <c r="F36" s="34"/>
      <c r="G36" s="34"/>
      <c r="H36" s="34"/>
      <c r="I36" s="34"/>
      <c r="J36" s="34"/>
      <c r="K36" s="34"/>
      <c r="L36" s="33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2:31" ht="14.25" x14ac:dyDescent="0.2">
      <c r="B37" s="48"/>
      <c r="C37" s="34"/>
      <c r="D37" s="34"/>
      <c r="E37" s="34"/>
      <c r="F37" s="34"/>
      <c r="G37" s="34"/>
      <c r="H37" s="34"/>
      <c r="I37" s="34"/>
      <c r="J37" s="34"/>
      <c r="K37" s="34"/>
      <c r="L37" s="33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2:31" ht="14.25" x14ac:dyDescent="0.2">
      <c r="B38" s="48"/>
      <c r="C38" s="34"/>
      <c r="D38" s="34"/>
      <c r="E38" s="34"/>
      <c r="F38" s="34"/>
      <c r="G38" s="34"/>
      <c r="H38" s="34"/>
      <c r="I38" s="34"/>
      <c r="J38" s="34"/>
      <c r="K38" s="34"/>
      <c r="L38" s="33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31" ht="14.25" x14ac:dyDescent="0.2">
      <c r="B39" s="48"/>
      <c r="C39" s="34"/>
      <c r="D39" s="34"/>
      <c r="E39" s="34"/>
      <c r="F39" s="34"/>
      <c r="G39" s="34"/>
      <c r="H39" s="34"/>
      <c r="I39" s="34"/>
      <c r="J39" s="34"/>
      <c r="K39" s="34"/>
      <c r="L39" s="33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2:31" ht="14.25" x14ac:dyDescent="0.2">
      <c r="B40" s="48"/>
      <c r="C40" s="34"/>
      <c r="D40" s="34"/>
      <c r="E40" s="34"/>
      <c r="F40" s="34"/>
      <c r="G40" s="34"/>
      <c r="H40" s="34"/>
      <c r="I40" s="34"/>
      <c r="J40" s="34"/>
      <c r="K40" s="34"/>
      <c r="L40" s="33"/>
      <c r="M40" s="33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31" ht="14.25" x14ac:dyDescent="0.2">
      <c r="B41" s="48"/>
      <c r="C41" s="34"/>
      <c r="D41" s="34"/>
      <c r="E41" s="34"/>
      <c r="F41" s="34"/>
      <c r="G41" s="34"/>
      <c r="H41" s="34"/>
      <c r="I41" s="34"/>
      <c r="J41" s="34"/>
      <c r="K41" s="34"/>
      <c r="L41" s="33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2:31" ht="14.25" x14ac:dyDescent="0.2">
      <c r="B42" s="48"/>
      <c r="C42" s="34"/>
      <c r="D42" s="34"/>
      <c r="E42" s="34"/>
      <c r="F42" s="34"/>
      <c r="G42" s="34"/>
      <c r="H42" s="34"/>
      <c r="I42" s="34"/>
      <c r="J42" s="34"/>
      <c r="K42" s="34"/>
      <c r="L42" s="33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31" ht="14.25" x14ac:dyDescent="0.2">
      <c r="B43" s="48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2:31" ht="14.25" x14ac:dyDescent="0.2">
      <c r="B44" s="48"/>
      <c r="C44" s="34"/>
      <c r="D44" s="34"/>
      <c r="E44" s="34"/>
      <c r="F44" s="34"/>
      <c r="G44" s="34"/>
      <c r="H44" s="34"/>
      <c r="I44" s="34"/>
      <c r="J44" s="34"/>
      <c r="K44" s="34"/>
      <c r="L44" s="33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31" ht="14.25" x14ac:dyDescent="0.2">
      <c r="B45" s="48"/>
      <c r="C45" s="34"/>
      <c r="D45" s="34"/>
      <c r="E45" s="34"/>
      <c r="F45" s="34"/>
      <c r="G45" s="34"/>
      <c r="H45" s="34"/>
      <c r="I45" s="34"/>
      <c r="J45" s="34"/>
      <c r="K45" s="34"/>
      <c r="L45" s="33"/>
      <c r="M45" s="33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2:31" ht="14.25" x14ac:dyDescent="0.2">
      <c r="B46" s="48"/>
      <c r="C46" s="34"/>
      <c r="D46" s="34"/>
      <c r="E46" s="34"/>
      <c r="F46" s="34"/>
      <c r="G46" s="34"/>
      <c r="H46" s="34"/>
      <c r="I46" s="34"/>
      <c r="J46" s="34"/>
      <c r="K46" s="34"/>
      <c r="L46" s="33"/>
      <c r="M46" s="33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2:31" ht="14.25" x14ac:dyDescent="0.2">
      <c r="B47" s="48"/>
      <c r="C47" s="34"/>
      <c r="D47" s="34"/>
      <c r="E47" s="34"/>
      <c r="F47" s="34"/>
      <c r="G47" s="34"/>
      <c r="H47" s="34"/>
      <c r="I47" s="34"/>
      <c r="J47" s="34"/>
      <c r="K47" s="34"/>
      <c r="L47" s="33"/>
      <c r="M47" s="33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2:31" ht="14.25" x14ac:dyDescent="0.2">
      <c r="B48" s="48"/>
      <c r="C48" s="34"/>
      <c r="D48" s="34"/>
      <c r="E48" s="34"/>
      <c r="F48" s="34"/>
      <c r="G48" s="34"/>
      <c r="H48" s="34"/>
      <c r="I48" s="34"/>
      <c r="J48" s="34"/>
      <c r="K48" s="34"/>
      <c r="L48" s="33"/>
      <c r="M48" s="33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2:31" ht="14.25" x14ac:dyDescent="0.2">
      <c r="B49" s="48"/>
      <c r="C49" s="34"/>
      <c r="D49" s="34"/>
      <c r="E49" s="34"/>
      <c r="F49" s="34"/>
      <c r="G49" s="34"/>
      <c r="H49" s="34"/>
      <c r="I49" s="34"/>
      <c r="J49" s="34"/>
      <c r="K49" s="34"/>
      <c r="L49" s="33"/>
      <c r="M49" s="33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2:31" ht="14.25" x14ac:dyDescent="0.2">
      <c r="B50" s="48"/>
      <c r="C50" s="34"/>
      <c r="D50" s="34"/>
      <c r="E50" s="34"/>
      <c r="F50" s="34"/>
      <c r="G50" s="34"/>
      <c r="H50" s="34"/>
      <c r="I50" s="34"/>
      <c r="J50" s="34"/>
      <c r="K50" s="34"/>
      <c r="L50" s="33"/>
      <c r="M50" s="33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31" ht="14.25" x14ac:dyDescent="0.2">
      <c r="B51" s="48"/>
      <c r="C51" s="34"/>
      <c r="D51" s="34"/>
      <c r="E51" s="34"/>
      <c r="F51" s="34"/>
      <c r="G51" s="34"/>
      <c r="H51" s="34"/>
      <c r="I51" s="34"/>
      <c r="J51" s="34"/>
      <c r="K51" s="34"/>
      <c r="L51" s="33"/>
      <c r="M51" s="33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2:31" ht="14.25" x14ac:dyDescent="0.2">
      <c r="B52" s="48"/>
      <c r="C52" s="34"/>
      <c r="D52" s="34"/>
      <c r="E52" s="34"/>
      <c r="F52" s="34"/>
      <c r="G52" s="34"/>
      <c r="H52" s="34"/>
      <c r="I52" s="34"/>
      <c r="J52" s="34"/>
      <c r="K52" s="34"/>
      <c r="L52" s="33"/>
      <c r="M52" s="33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31" ht="14.25" x14ac:dyDescent="0.2">
      <c r="B53" s="48"/>
      <c r="C53" s="34"/>
      <c r="D53" s="34"/>
      <c r="E53" s="34"/>
      <c r="F53" s="34"/>
      <c r="G53" s="34"/>
      <c r="H53" s="34"/>
      <c r="I53" s="34"/>
      <c r="J53" s="34"/>
      <c r="K53" s="34"/>
      <c r="L53" s="33"/>
      <c r="M53" s="33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2:31" ht="14.25" x14ac:dyDescent="0.2">
      <c r="B54" s="48"/>
      <c r="C54" s="34"/>
      <c r="D54" s="34"/>
      <c r="E54" s="34"/>
      <c r="F54" s="34"/>
      <c r="G54" s="34"/>
      <c r="H54" s="34"/>
      <c r="I54" s="34"/>
      <c r="J54" s="34"/>
      <c r="K54" s="34"/>
      <c r="L54" s="33"/>
      <c r="M54" s="33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2:31" ht="14.25" x14ac:dyDescent="0.2">
      <c r="B55" s="48"/>
      <c r="C55" s="34"/>
      <c r="D55" s="34"/>
      <c r="E55" s="34"/>
      <c r="F55" s="34"/>
      <c r="G55" s="34"/>
      <c r="H55" s="34"/>
      <c r="I55" s="34"/>
      <c r="J55" s="34"/>
      <c r="K55" s="34"/>
      <c r="L55" s="33"/>
      <c r="M55" s="33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2:31" ht="14.25" x14ac:dyDescent="0.2">
      <c r="B56" s="48"/>
      <c r="C56" s="34"/>
      <c r="D56" s="34"/>
      <c r="E56" s="34"/>
      <c r="F56" s="34"/>
      <c r="G56" s="34"/>
      <c r="H56" s="34"/>
      <c r="I56" s="34"/>
      <c r="J56" s="34"/>
      <c r="K56" s="34"/>
      <c r="L56" s="33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2:31" ht="14.25" x14ac:dyDescent="0.2">
      <c r="B57" s="48"/>
      <c r="C57" s="34"/>
      <c r="D57" s="34"/>
      <c r="E57" s="34"/>
      <c r="F57" s="34"/>
      <c r="G57" s="34"/>
      <c r="H57" s="34"/>
      <c r="I57" s="34"/>
      <c r="J57" s="34"/>
      <c r="K57" s="34"/>
      <c r="L57" s="33"/>
      <c r="M57" s="33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2:31" ht="14.25" x14ac:dyDescent="0.2">
      <c r="B58" s="48"/>
      <c r="C58" s="34"/>
      <c r="D58" s="34"/>
      <c r="E58" s="34"/>
      <c r="F58" s="34"/>
      <c r="G58" s="34"/>
      <c r="H58" s="34"/>
      <c r="I58" s="34"/>
      <c r="J58" s="34"/>
      <c r="K58" s="34"/>
      <c r="L58" s="33"/>
      <c r="M58" s="33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2:31" ht="14.25" x14ac:dyDescent="0.2">
      <c r="B59" s="48"/>
      <c r="C59" s="34"/>
      <c r="D59" s="34"/>
      <c r="E59" s="34"/>
      <c r="F59" s="34"/>
      <c r="G59" s="34"/>
      <c r="H59" s="34"/>
      <c r="I59" s="34"/>
      <c r="J59" s="34"/>
      <c r="K59" s="34"/>
      <c r="L59" s="33"/>
      <c r="M59" s="33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2:31" ht="14.25" x14ac:dyDescent="0.2">
      <c r="B60" s="48"/>
      <c r="C60" s="34"/>
      <c r="D60" s="34"/>
      <c r="E60" s="34"/>
      <c r="F60" s="34"/>
      <c r="G60" s="34"/>
      <c r="H60" s="34"/>
      <c r="I60" s="34"/>
      <c r="J60" s="34"/>
      <c r="K60" s="34"/>
      <c r="L60" s="33"/>
      <c r="M60" s="33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2:31" ht="14.25" x14ac:dyDescent="0.2">
      <c r="B61" s="48"/>
      <c r="C61" s="34"/>
      <c r="D61" s="34"/>
      <c r="E61" s="34"/>
      <c r="F61" s="34"/>
      <c r="G61" s="34"/>
      <c r="H61" s="34"/>
      <c r="I61" s="34"/>
      <c r="J61" s="34"/>
      <c r="K61" s="34"/>
      <c r="L61" s="33"/>
      <c r="M61" s="33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31" ht="14.25" x14ac:dyDescent="0.2">
      <c r="B62" s="48"/>
      <c r="C62" s="34"/>
      <c r="D62" s="34"/>
      <c r="E62" s="34"/>
      <c r="F62" s="34"/>
      <c r="G62" s="34"/>
      <c r="H62" s="34"/>
      <c r="I62" s="34"/>
      <c r="J62" s="34"/>
      <c r="K62" s="34"/>
      <c r="L62" s="33"/>
      <c r="M62" s="33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2:31" ht="14.25" x14ac:dyDescent="0.2">
      <c r="B63" s="48"/>
      <c r="C63" s="34"/>
      <c r="D63" s="34"/>
      <c r="E63" s="34"/>
      <c r="F63" s="34"/>
      <c r="G63" s="34"/>
      <c r="H63" s="34"/>
      <c r="I63" s="34"/>
      <c r="J63" s="34"/>
      <c r="K63" s="34"/>
      <c r="L63" s="33"/>
      <c r="M63" s="33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2:31" ht="14.25" x14ac:dyDescent="0.2">
      <c r="B64" s="48"/>
      <c r="C64" s="34"/>
      <c r="D64" s="34"/>
      <c r="E64" s="34"/>
      <c r="F64" s="34"/>
      <c r="G64" s="34"/>
      <c r="H64" s="34"/>
      <c r="I64" s="34"/>
      <c r="J64" s="34"/>
      <c r="K64" s="34"/>
      <c r="L64" s="33"/>
      <c r="M64" s="33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2:31" ht="14.25" x14ac:dyDescent="0.2">
      <c r="B65" s="48"/>
      <c r="C65" s="34"/>
      <c r="D65" s="34"/>
      <c r="E65" s="34"/>
      <c r="F65" s="34"/>
      <c r="G65" s="34"/>
      <c r="H65" s="34"/>
      <c r="I65" s="34"/>
      <c r="J65" s="34"/>
      <c r="K65" s="34"/>
      <c r="L65" s="33"/>
      <c r="M65" s="33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31" ht="14.25" x14ac:dyDescent="0.2">
      <c r="B66" s="48"/>
      <c r="C66" s="34"/>
      <c r="D66" s="34"/>
      <c r="E66" s="34"/>
      <c r="F66" s="34"/>
      <c r="G66" s="34"/>
      <c r="H66" s="34"/>
      <c r="I66" s="34"/>
      <c r="J66" s="34"/>
      <c r="K66" s="34"/>
      <c r="L66" s="33"/>
      <c r="M66" s="33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2:31" ht="14.25" x14ac:dyDescent="0.2">
      <c r="B67" s="48"/>
      <c r="C67" s="34"/>
      <c r="D67" s="34"/>
      <c r="E67" s="34"/>
      <c r="F67" s="34"/>
      <c r="G67" s="34"/>
      <c r="H67" s="34"/>
      <c r="I67" s="34"/>
      <c r="J67" s="34"/>
      <c r="K67" s="34"/>
      <c r="L67" s="33"/>
      <c r="M67" s="33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2:31" ht="14.25" x14ac:dyDescent="0.2">
      <c r="B68" s="48"/>
      <c r="C68" s="34"/>
      <c r="D68" s="34"/>
      <c r="E68" s="34"/>
      <c r="F68" s="34"/>
      <c r="G68" s="34"/>
      <c r="H68" s="34"/>
      <c r="I68" s="34"/>
      <c r="J68" s="34"/>
      <c r="K68" s="34"/>
      <c r="L68" s="33"/>
      <c r="M68" s="33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2:31" ht="14.25" x14ac:dyDescent="0.2">
      <c r="B69" s="48"/>
      <c r="C69" s="34"/>
      <c r="D69" s="34"/>
      <c r="E69" s="34"/>
      <c r="F69" s="34"/>
      <c r="G69" s="34"/>
      <c r="H69" s="34"/>
      <c r="I69" s="34"/>
      <c r="J69" s="34"/>
      <c r="K69" s="34"/>
      <c r="L69" s="33"/>
      <c r="M69" s="33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2:31" ht="14.25" x14ac:dyDescent="0.2">
      <c r="B70" s="48"/>
      <c r="C70" s="34"/>
      <c r="D70" s="34"/>
      <c r="E70" s="34"/>
      <c r="F70" s="34"/>
      <c r="G70" s="34"/>
      <c r="H70" s="34"/>
      <c r="I70" s="34"/>
      <c r="J70" s="34"/>
      <c r="K70" s="34"/>
      <c r="L70" s="33"/>
      <c r="M70" s="33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2:31" ht="14.25" x14ac:dyDescent="0.2">
      <c r="B71" s="48"/>
      <c r="C71" s="34"/>
      <c r="D71" s="34"/>
      <c r="E71" s="34"/>
      <c r="F71" s="34"/>
      <c r="G71" s="34"/>
      <c r="H71" s="34"/>
      <c r="I71" s="34"/>
      <c r="J71" s="34"/>
      <c r="K71" s="34"/>
      <c r="L71" s="33"/>
      <c r="M71" s="33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2:31" ht="14.25" x14ac:dyDescent="0.2">
      <c r="B72" s="48"/>
      <c r="C72" s="34"/>
      <c r="D72" s="34"/>
      <c r="E72" s="34"/>
      <c r="F72" s="34"/>
      <c r="G72" s="34"/>
      <c r="H72" s="34"/>
      <c r="I72" s="34"/>
      <c r="J72" s="34"/>
      <c r="K72" s="34"/>
      <c r="L72" s="33"/>
      <c r="M72" s="33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2:31" ht="14.25" x14ac:dyDescent="0.2">
      <c r="B73" s="48"/>
      <c r="C73" s="34"/>
      <c r="D73" s="34"/>
      <c r="E73" s="34"/>
      <c r="F73" s="34"/>
      <c r="G73" s="34"/>
      <c r="H73" s="34"/>
      <c r="I73" s="34"/>
      <c r="J73" s="34"/>
      <c r="K73" s="34"/>
      <c r="L73" s="33"/>
      <c r="M73" s="33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2:31" ht="14.25" x14ac:dyDescent="0.2">
      <c r="B74" s="48"/>
      <c r="C74" s="34"/>
      <c r="D74" s="34"/>
      <c r="E74" s="34"/>
      <c r="F74" s="34"/>
      <c r="G74" s="34"/>
      <c r="H74" s="34"/>
      <c r="I74" s="34"/>
      <c r="J74" s="34"/>
      <c r="K74" s="34"/>
      <c r="L74" s="33"/>
      <c r="M74" s="33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2:31" ht="14.25" x14ac:dyDescent="0.2">
      <c r="B75" s="48"/>
      <c r="C75" s="34"/>
      <c r="D75" s="34"/>
      <c r="E75" s="34"/>
      <c r="F75" s="34"/>
      <c r="G75" s="34"/>
      <c r="H75" s="34"/>
      <c r="I75" s="34"/>
      <c r="J75" s="34"/>
      <c r="K75" s="34"/>
      <c r="L75" s="33"/>
      <c r="M75" s="33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2:31" ht="14.25" x14ac:dyDescent="0.2">
      <c r="B76" s="48"/>
      <c r="C76" s="34"/>
      <c r="D76" s="34"/>
      <c r="E76" s="34"/>
      <c r="F76" s="34"/>
      <c r="G76" s="34"/>
      <c r="H76" s="34"/>
      <c r="I76" s="34"/>
      <c r="J76" s="34"/>
      <c r="K76" s="34"/>
      <c r="L76" s="33"/>
      <c r="M76" s="33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2:31" ht="14.25" x14ac:dyDescent="0.2">
      <c r="B77" s="48"/>
      <c r="C77" s="34"/>
      <c r="D77" s="34"/>
      <c r="E77" s="34"/>
      <c r="F77" s="34"/>
      <c r="G77" s="34"/>
      <c r="H77" s="34"/>
      <c r="I77" s="34"/>
      <c r="J77" s="34"/>
      <c r="K77" s="34"/>
      <c r="L77" s="33"/>
      <c r="M77" s="33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2:31" ht="14.25" x14ac:dyDescent="0.2">
      <c r="B78" s="48"/>
      <c r="C78" s="34"/>
      <c r="D78" s="34"/>
      <c r="E78" s="34"/>
      <c r="F78" s="34"/>
      <c r="G78" s="34"/>
      <c r="H78" s="34"/>
      <c r="I78" s="34"/>
      <c r="J78" s="34"/>
      <c r="K78" s="34"/>
      <c r="L78" s="33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2:31" ht="14.25" x14ac:dyDescent="0.2">
      <c r="B79" s="48"/>
      <c r="C79" s="34"/>
      <c r="D79" s="34"/>
      <c r="E79" s="34"/>
      <c r="F79" s="34"/>
      <c r="G79" s="34"/>
      <c r="H79" s="34"/>
      <c r="I79" s="34"/>
      <c r="J79" s="34"/>
      <c r="K79" s="34"/>
      <c r="L79" s="33"/>
      <c r="M79" s="33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31" ht="14.25" x14ac:dyDescent="0.2">
      <c r="B80" s="48"/>
      <c r="C80" s="34"/>
      <c r="D80" s="34"/>
      <c r="E80" s="34"/>
      <c r="F80" s="34"/>
      <c r="G80" s="34"/>
      <c r="H80" s="34"/>
      <c r="I80" s="34"/>
      <c r="J80" s="34"/>
      <c r="K80" s="34"/>
      <c r="L80" s="33"/>
      <c r="M80" s="33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2:31" ht="14.25" x14ac:dyDescent="0.2">
      <c r="B81" s="48"/>
      <c r="C81" s="34"/>
      <c r="D81" s="34"/>
      <c r="E81" s="34"/>
      <c r="F81" s="34"/>
      <c r="G81" s="34"/>
      <c r="H81" s="34"/>
      <c r="I81" s="34"/>
      <c r="J81" s="34"/>
      <c r="K81" s="34"/>
      <c r="L81" s="33"/>
      <c r="M81" s="33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2:31" ht="14.25" x14ac:dyDescent="0.2">
      <c r="B82" s="48"/>
      <c r="C82" s="34"/>
      <c r="D82" s="34"/>
      <c r="E82" s="34"/>
      <c r="F82" s="34"/>
      <c r="G82" s="34"/>
      <c r="H82" s="34"/>
      <c r="I82" s="34"/>
      <c r="J82" s="34"/>
      <c r="K82" s="34"/>
      <c r="L82" s="33"/>
      <c r="M82" s="33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2:31" ht="14.25" x14ac:dyDescent="0.2">
      <c r="B83" s="48"/>
      <c r="C83" s="34"/>
      <c r="D83" s="34"/>
      <c r="E83" s="34"/>
      <c r="F83" s="34"/>
      <c r="G83" s="34"/>
      <c r="H83" s="34"/>
      <c r="I83" s="34"/>
      <c r="J83" s="34"/>
      <c r="K83" s="34"/>
      <c r="L83" s="33"/>
      <c r="M83" s="33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31" ht="14.25" x14ac:dyDescent="0.2">
      <c r="B84" s="48"/>
      <c r="C84" s="34"/>
      <c r="D84" s="34"/>
      <c r="E84" s="34"/>
      <c r="F84" s="34"/>
      <c r="G84" s="34"/>
      <c r="H84" s="34"/>
      <c r="I84" s="34"/>
      <c r="J84" s="34"/>
      <c r="K84" s="34"/>
      <c r="L84" s="33"/>
      <c r="M84" s="33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2:31" ht="14.25" x14ac:dyDescent="0.2">
      <c r="B85" s="48"/>
      <c r="C85" s="34"/>
      <c r="D85" s="34"/>
      <c r="E85" s="34"/>
      <c r="F85" s="34"/>
      <c r="G85" s="34"/>
      <c r="H85" s="34"/>
      <c r="I85" s="34"/>
      <c r="J85" s="34"/>
      <c r="K85" s="34"/>
      <c r="L85" s="33"/>
      <c r="M85" s="33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31" ht="14.25" x14ac:dyDescent="0.2">
      <c r="B86" s="48"/>
      <c r="C86" s="34"/>
      <c r="D86" s="34"/>
      <c r="E86" s="34"/>
      <c r="F86" s="34"/>
      <c r="G86" s="34"/>
      <c r="H86" s="34"/>
      <c r="I86" s="34"/>
      <c r="J86" s="34"/>
      <c r="K86" s="34"/>
      <c r="L86" s="33"/>
      <c r="M86" s="33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2:31" ht="14.25" x14ac:dyDescent="0.2">
      <c r="B87" s="48"/>
      <c r="C87" s="34"/>
      <c r="D87" s="34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2:31" ht="14.25" x14ac:dyDescent="0.2">
      <c r="B88" s="48"/>
      <c r="C88" s="34"/>
      <c r="D88" s="34"/>
      <c r="E88" s="34"/>
      <c r="F88" s="34"/>
      <c r="G88" s="34"/>
      <c r="H88" s="34"/>
      <c r="I88" s="34"/>
      <c r="J88" s="34"/>
      <c r="K88" s="34"/>
      <c r="L88" s="33"/>
      <c r="M88" s="33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2:31" ht="14.25" x14ac:dyDescent="0.2">
      <c r="B89" s="48"/>
      <c r="C89" s="34"/>
      <c r="D89" s="34"/>
      <c r="E89" s="34"/>
      <c r="F89" s="34"/>
      <c r="G89" s="34"/>
      <c r="H89" s="34"/>
      <c r="I89" s="34"/>
      <c r="J89" s="34"/>
      <c r="K89" s="34"/>
      <c r="L89" s="33"/>
      <c r="M89" s="33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2:31" ht="14.25" x14ac:dyDescent="0.2">
      <c r="B90" s="48"/>
      <c r="C90" s="34"/>
      <c r="D90" s="34"/>
      <c r="E90" s="34"/>
      <c r="F90" s="34"/>
      <c r="G90" s="34"/>
      <c r="H90" s="34"/>
      <c r="I90" s="34"/>
      <c r="J90" s="34"/>
      <c r="K90" s="34"/>
      <c r="L90" s="33"/>
      <c r="M90" s="33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2:31" ht="14.25" x14ac:dyDescent="0.2">
      <c r="B91" s="48"/>
      <c r="C91" s="34"/>
      <c r="D91" s="34"/>
      <c r="E91" s="34"/>
      <c r="F91" s="34"/>
      <c r="G91" s="34"/>
      <c r="H91" s="34"/>
      <c r="I91" s="34"/>
      <c r="J91" s="34"/>
      <c r="K91" s="34"/>
      <c r="L91" s="33"/>
      <c r="M91" s="33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2:31" ht="14.25" x14ac:dyDescent="0.2">
      <c r="B92" s="48"/>
      <c r="C92" s="34"/>
      <c r="D92" s="34"/>
      <c r="E92" s="34"/>
      <c r="F92" s="34"/>
      <c r="G92" s="34"/>
      <c r="H92" s="34"/>
      <c r="I92" s="34"/>
      <c r="J92" s="34"/>
      <c r="K92" s="34"/>
      <c r="L92" s="33"/>
      <c r="M92" s="33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2:31" ht="14.25" x14ac:dyDescent="0.2">
      <c r="B93" s="48"/>
      <c r="C93" s="34"/>
      <c r="D93" s="34"/>
      <c r="E93" s="34"/>
      <c r="F93" s="34"/>
      <c r="G93" s="34"/>
      <c r="H93" s="34"/>
      <c r="I93" s="34"/>
      <c r="J93" s="34"/>
      <c r="K93" s="34"/>
      <c r="L93" s="33"/>
      <c r="M93" s="33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2:31" ht="14.25" x14ac:dyDescent="0.2">
      <c r="B94" s="48"/>
      <c r="C94" s="34"/>
      <c r="D94" s="34"/>
      <c r="E94" s="34"/>
      <c r="F94" s="34"/>
      <c r="G94" s="34"/>
      <c r="H94" s="34"/>
      <c r="I94" s="34"/>
      <c r="J94" s="34"/>
      <c r="K94" s="34"/>
      <c r="L94" s="33"/>
      <c r="M94" s="33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2:31" ht="14.25" x14ac:dyDescent="0.2">
      <c r="B95" s="48"/>
      <c r="C95" s="34"/>
      <c r="D95" s="34"/>
      <c r="E95" s="34"/>
      <c r="F95" s="34"/>
      <c r="G95" s="34"/>
      <c r="H95" s="34"/>
      <c r="I95" s="34"/>
      <c r="J95" s="34"/>
      <c r="K95" s="34"/>
      <c r="L95" s="33"/>
      <c r="M95" s="33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2:31" ht="14.25" x14ac:dyDescent="0.2">
      <c r="B96" s="48"/>
      <c r="C96" s="34"/>
      <c r="D96" s="34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2:31" ht="14.25" x14ac:dyDescent="0.2">
      <c r="B97" s="48"/>
      <c r="C97" s="34"/>
      <c r="D97" s="34"/>
      <c r="E97" s="34"/>
      <c r="F97" s="34"/>
      <c r="G97" s="34"/>
      <c r="H97" s="34"/>
      <c r="I97" s="34"/>
      <c r="J97" s="34"/>
      <c r="K97" s="34"/>
      <c r="L97" s="33"/>
      <c r="M97" s="33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2:31" ht="14.25" x14ac:dyDescent="0.2">
      <c r="B98" s="48"/>
      <c r="C98" s="34"/>
      <c r="D98" s="34"/>
      <c r="E98" s="34"/>
      <c r="F98" s="34"/>
      <c r="G98" s="34"/>
      <c r="H98" s="34"/>
      <c r="I98" s="34"/>
      <c r="J98" s="34"/>
      <c r="K98" s="34"/>
      <c r="L98" s="33"/>
      <c r="M98" s="33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2:31" ht="14.25" x14ac:dyDescent="0.2">
      <c r="B99" s="48"/>
      <c r="C99" s="34"/>
      <c r="D99" s="34"/>
      <c r="E99" s="34"/>
      <c r="F99" s="34"/>
      <c r="G99" s="34"/>
      <c r="H99" s="34"/>
      <c r="I99" s="34"/>
      <c r="J99" s="34"/>
      <c r="K99" s="34"/>
      <c r="L99" s="33"/>
      <c r="M99" s="33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2:31" ht="14.25" x14ac:dyDescent="0.2">
      <c r="B100" s="48"/>
      <c r="C100" s="34"/>
      <c r="D100" s="34"/>
      <c r="E100" s="34"/>
      <c r="F100" s="34"/>
      <c r="G100" s="34"/>
      <c r="H100" s="34"/>
      <c r="I100" s="34"/>
      <c r="J100" s="34"/>
      <c r="K100" s="34"/>
      <c r="L100" s="33"/>
      <c r="M100" s="33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2:31" ht="14.25" x14ac:dyDescent="0.2">
      <c r="B101" s="48"/>
      <c r="C101" s="34"/>
      <c r="D101" s="34"/>
      <c r="E101" s="34"/>
      <c r="F101" s="34"/>
      <c r="G101" s="34"/>
      <c r="H101" s="34"/>
      <c r="I101" s="34"/>
      <c r="J101" s="34"/>
      <c r="K101" s="34"/>
      <c r="L101" s="33"/>
      <c r="M101" s="33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2:31" ht="14.25" x14ac:dyDescent="0.2">
      <c r="B102" s="48"/>
      <c r="C102" s="34"/>
      <c r="D102" s="34"/>
      <c r="E102" s="34"/>
      <c r="F102" s="34"/>
      <c r="G102" s="34"/>
      <c r="H102" s="34"/>
      <c r="I102" s="34"/>
      <c r="J102" s="34"/>
      <c r="K102" s="34"/>
      <c r="L102" s="33"/>
      <c r="M102" s="33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2:31" ht="14.25" x14ac:dyDescent="0.2">
      <c r="B103" s="48"/>
      <c r="C103" s="34"/>
      <c r="D103" s="34"/>
      <c r="E103" s="34"/>
      <c r="F103" s="34"/>
      <c r="G103" s="34"/>
      <c r="H103" s="34"/>
      <c r="I103" s="34"/>
      <c r="J103" s="34"/>
      <c r="K103" s="34"/>
      <c r="L103" s="33"/>
      <c r="M103" s="33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2:31" ht="14.25" x14ac:dyDescent="0.2">
      <c r="B104" s="48"/>
      <c r="C104" s="34"/>
      <c r="D104" s="34"/>
      <c r="E104" s="34"/>
      <c r="F104" s="34"/>
      <c r="G104" s="34"/>
      <c r="H104" s="34"/>
      <c r="I104" s="34"/>
      <c r="J104" s="34"/>
      <c r="K104" s="34"/>
      <c r="L104" s="33"/>
      <c r="M104" s="33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2:31" ht="14.25" x14ac:dyDescent="0.2">
      <c r="B105" s="48"/>
      <c r="C105" s="34"/>
      <c r="D105" s="34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2:31" ht="14.25" x14ac:dyDescent="0.2">
      <c r="B106" s="48"/>
      <c r="C106" s="34"/>
      <c r="D106" s="34"/>
      <c r="E106" s="34"/>
      <c r="F106" s="34"/>
      <c r="G106" s="34"/>
      <c r="H106" s="34"/>
      <c r="I106" s="34"/>
      <c r="J106" s="34"/>
      <c r="K106" s="34"/>
      <c r="L106" s="33"/>
      <c r="M106" s="33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2:31" ht="14.25" x14ac:dyDescent="0.2">
      <c r="B107" s="48"/>
      <c r="C107" s="34"/>
      <c r="D107" s="34"/>
      <c r="E107" s="34"/>
      <c r="F107" s="34"/>
      <c r="G107" s="34"/>
      <c r="H107" s="34"/>
      <c r="I107" s="34"/>
      <c r="J107" s="34"/>
      <c r="K107" s="34"/>
      <c r="L107" s="33"/>
      <c r="M107" s="33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2:31" ht="14.25" x14ac:dyDescent="0.2">
      <c r="B108" s="48"/>
      <c r="C108" s="34"/>
      <c r="D108" s="34"/>
      <c r="E108" s="34"/>
      <c r="F108" s="34"/>
      <c r="G108" s="34"/>
      <c r="H108" s="34"/>
      <c r="I108" s="34"/>
      <c r="J108" s="34"/>
      <c r="K108" s="34"/>
      <c r="L108" s="33"/>
      <c r="M108" s="33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2:31" ht="14.25" x14ac:dyDescent="0.2">
      <c r="B109" s="48"/>
      <c r="C109" s="34"/>
      <c r="D109" s="34"/>
      <c r="E109" s="34"/>
      <c r="F109" s="34"/>
      <c r="G109" s="34"/>
      <c r="H109" s="34"/>
      <c r="I109" s="34"/>
      <c r="J109" s="34"/>
      <c r="K109" s="34"/>
      <c r="L109" s="33"/>
      <c r="M109" s="33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2:31" ht="14.25" x14ac:dyDescent="0.2">
      <c r="B110" s="48"/>
      <c r="C110" s="34"/>
      <c r="D110" s="34"/>
      <c r="E110" s="34"/>
      <c r="F110" s="34"/>
      <c r="G110" s="34"/>
      <c r="H110" s="34"/>
      <c r="I110" s="34"/>
      <c r="J110" s="34"/>
      <c r="K110" s="34"/>
      <c r="L110" s="33"/>
      <c r="M110" s="33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2:31" ht="14.25" x14ac:dyDescent="0.2">
      <c r="B111" s="48"/>
      <c r="C111" s="34"/>
      <c r="D111" s="34"/>
      <c r="E111" s="34"/>
      <c r="F111" s="34"/>
      <c r="G111" s="34"/>
      <c r="H111" s="34"/>
      <c r="I111" s="34"/>
      <c r="J111" s="34"/>
      <c r="K111" s="34"/>
      <c r="L111" s="33"/>
      <c r="M111" s="33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31" ht="14.25" x14ac:dyDescent="0.2">
      <c r="B112" s="48"/>
      <c r="C112" s="34"/>
      <c r="D112" s="34"/>
      <c r="E112" s="34"/>
      <c r="F112" s="34"/>
      <c r="G112" s="34"/>
      <c r="H112" s="34"/>
      <c r="I112" s="34"/>
      <c r="J112" s="34"/>
      <c r="K112" s="34"/>
      <c r="L112" s="33"/>
      <c r="M112" s="33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31" ht="14.25" x14ac:dyDescent="0.2">
      <c r="B113" s="48"/>
      <c r="C113" s="34"/>
      <c r="D113" s="34"/>
      <c r="E113" s="34"/>
      <c r="F113" s="34"/>
      <c r="G113" s="34"/>
      <c r="H113" s="34"/>
      <c r="I113" s="34"/>
      <c r="J113" s="34"/>
      <c r="K113" s="34"/>
      <c r="L113" s="33"/>
      <c r="M113" s="33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31" ht="14.25" x14ac:dyDescent="0.2">
      <c r="B114" s="48"/>
      <c r="C114" s="34"/>
      <c r="D114" s="34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31" ht="14.25" x14ac:dyDescent="0.2">
      <c r="B115" s="48"/>
      <c r="C115" s="34"/>
      <c r="D115" s="34"/>
      <c r="E115" s="34"/>
      <c r="F115" s="34"/>
      <c r="G115" s="34"/>
      <c r="H115" s="34"/>
      <c r="I115" s="34"/>
      <c r="J115" s="34"/>
      <c r="K115" s="34"/>
      <c r="L115" s="33"/>
      <c r="M115" s="33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2:31" ht="14.25" x14ac:dyDescent="0.2">
      <c r="B116" s="48"/>
      <c r="C116" s="34"/>
      <c r="D116" s="34"/>
      <c r="E116" s="34"/>
      <c r="F116" s="34"/>
      <c r="G116" s="34"/>
      <c r="H116" s="34"/>
      <c r="I116" s="34"/>
      <c r="J116" s="34"/>
      <c r="K116" s="34"/>
      <c r="L116" s="33"/>
      <c r="M116" s="33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31" ht="14.25" x14ac:dyDescent="0.2">
      <c r="B117" s="48"/>
      <c r="C117" s="34"/>
      <c r="D117" s="34"/>
      <c r="E117" s="34"/>
      <c r="F117" s="34"/>
      <c r="G117" s="34"/>
      <c r="H117" s="34"/>
      <c r="I117" s="34"/>
      <c r="J117" s="34"/>
      <c r="K117" s="34"/>
      <c r="L117" s="33"/>
      <c r="M117" s="33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2:31" ht="14.25" x14ac:dyDescent="0.2">
      <c r="B118" s="48"/>
      <c r="C118" s="34"/>
      <c r="D118" s="34"/>
      <c r="E118" s="34"/>
      <c r="F118" s="34"/>
      <c r="G118" s="34"/>
      <c r="H118" s="34"/>
      <c r="I118" s="34"/>
      <c r="J118" s="34"/>
      <c r="K118" s="34"/>
      <c r="L118" s="33"/>
      <c r="M118" s="33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31" ht="14.25" x14ac:dyDescent="0.2">
      <c r="B119" s="48"/>
      <c r="C119" s="34"/>
      <c r="D119" s="34"/>
      <c r="E119" s="34"/>
      <c r="F119" s="34"/>
      <c r="G119" s="34"/>
      <c r="H119" s="34"/>
      <c r="I119" s="34"/>
      <c r="J119" s="34"/>
      <c r="K119" s="34"/>
      <c r="L119" s="33"/>
      <c r="M119" s="33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2:31" ht="14.25" x14ac:dyDescent="0.2">
      <c r="B120" s="48"/>
      <c r="C120" s="34"/>
      <c r="D120" s="34"/>
      <c r="E120" s="34"/>
      <c r="F120" s="34"/>
      <c r="G120" s="34"/>
      <c r="H120" s="34"/>
      <c r="I120" s="34"/>
      <c r="J120" s="34"/>
      <c r="K120" s="34"/>
      <c r="L120" s="33"/>
      <c r="M120" s="33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2:31" ht="14.25" x14ac:dyDescent="0.2">
      <c r="B121" s="48"/>
      <c r="C121" s="34"/>
      <c r="D121" s="34"/>
      <c r="E121" s="34"/>
      <c r="F121" s="34"/>
      <c r="G121" s="34"/>
      <c r="H121" s="34"/>
      <c r="I121" s="34"/>
      <c r="J121" s="34"/>
      <c r="K121" s="34"/>
      <c r="L121" s="33"/>
      <c r="M121" s="33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2:31" ht="14.25" x14ac:dyDescent="0.2">
      <c r="B122" s="48"/>
      <c r="C122" s="34"/>
      <c r="D122" s="34"/>
      <c r="E122" s="34"/>
      <c r="F122" s="34"/>
      <c r="G122" s="34"/>
      <c r="H122" s="34"/>
      <c r="I122" s="34"/>
      <c r="J122" s="34"/>
      <c r="K122" s="34"/>
      <c r="L122" s="33"/>
      <c r="M122" s="33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2:31" ht="14.25" x14ac:dyDescent="0.2">
      <c r="B123" s="48"/>
      <c r="C123" s="34"/>
      <c r="D123" s="34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2:31" ht="14.25" x14ac:dyDescent="0.2">
      <c r="B124" s="48"/>
      <c r="C124" s="34"/>
      <c r="D124" s="34"/>
      <c r="E124" s="34"/>
      <c r="F124" s="34"/>
      <c r="G124" s="34"/>
      <c r="H124" s="34"/>
      <c r="I124" s="34"/>
      <c r="J124" s="34"/>
      <c r="K124" s="34"/>
      <c r="L124" s="33"/>
      <c r="M124" s="33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2:31" ht="14.25" x14ac:dyDescent="0.2">
      <c r="B125" s="48"/>
      <c r="C125" s="34"/>
      <c r="D125" s="34"/>
      <c r="E125" s="34"/>
      <c r="F125" s="34"/>
      <c r="G125" s="34"/>
      <c r="H125" s="34"/>
      <c r="I125" s="34"/>
      <c r="J125" s="34"/>
      <c r="K125" s="34"/>
      <c r="L125" s="33"/>
      <c r="M125" s="33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2:31" ht="14.25" x14ac:dyDescent="0.2">
      <c r="B126" s="48"/>
      <c r="C126" s="34"/>
      <c r="D126" s="34"/>
      <c r="E126" s="34"/>
      <c r="F126" s="34"/>
      <c r="G126" s="34"/>
      <c r="H126" s="34"/>
      <c r="I126" s="34"/>
      <c r="J126" s="34"/>
      <c r="K126" s="34"/>
      <c r="L126" s="33"/>
      <c r="M126" s="33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2:31" ht="14.25" x14ac:dyDescent="0.2">
      <c r="B127" s="48"/>
      <c r="C127" s="34"/>
      <c r="D127" s="34"/>
      <c r="E127" s="34"/>
      <c r="F127" s="34"/>
      <c r="G127" s="34"/>
      <c r="H127" s="34"/>
      <c r="I127" s="34"/>
      <c r="J127" s="34"/>
      <c r="K127" s="34"/>
      <c r="L127" s="33"/>
      <c r="M127" s="33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2:31" ht="14.25" x14ac:dyDescent="0.2">
      <c r="B128" s="48"/>
      <c r="C128" s="34"/>
      <c r="D128" s="34"/>
      <c r="E128" s="34"/>
      <c r="F128" s="34"/>
      <c r="G128" s="34"/>
      <c r="H128" s="34"/>
      <c r="I128" s="34"/>
      <c r="J128" s="34"/>
      <c r="K128" s="34"/>
      <c r="L128" s="33"/>
      <c r="M128" s="33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2:31" ht="14.25" x14ac:dyDescent="0.2">
      <c r="B129" s="48"/>
      <c r="C129" s="34"/>
      <c r="D129" s="34"/>
      <c r="E129" s="34"/>
      <c r="F129" s="34"/>
      <c r="G129" s="34"/>
      <c r="H129" s="34"/>
      <c r="I129" s="34"/>
      <c r="J129" s="34"/>
      <c r="K129" s="34"/>
      <c r="L129" s="33"/>
      <c r="M129" s="33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2:31" ht="14.25" x14ac:dyDescent="0.2">
      <c r="B130" s="48"/>
      <c r="C130" s="34"/>
      <c r="D130" s="34"/>
      <c r="E130" s="34"/>
      <c r="F130" s="34"/>
      <c r="G130" s="34"/>
      <c r="H130" s="34"/>
      <c r="I130" s="34"/>
      <c r="J130" s="34"/>
      <c r="K130" s="34"/>
      <c r="L130" s="33"/>
      <c r="M130" s="33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2:31" ht="14.25" x14ac:dyDescent="0.2">
      <c r="B131" s="48"/>
      <c r="C131" s="34"/>
      <c r="D131" s="34"/>
      <c r="E131" s="34"/>
      <c r="F131" s="34"/>
      <c r="G131" s="34"/>
      <c r="H131" s="34"/>
      <c r="I131" s="34"/>
      <c r="J131" s="34"/>
      <c r="K131" s="34"/>
      <c r="L131" s="33"/>
      <c r="M131" s="33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2:31" ht="14.25" x14ac:dyDescent="0.2">
      <c r="B132" s="48"/>
      <c r="C132" s="34"/>
      <c r="D132" s="34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2:31" ht="14.25" x14ac:dyDescent="0.2">
      <c r="B133" s="48"/>
      <c r="C133" s="34"/>
      <c r="D133" s="34"/>
      <c r="E133" s="34"/>
      <c r="F133" s="34"/>
      <c r="G133" s="34"/>
      <c r="H133" s="34"/>
      <c r="I133" s="34"/>
      <c r="J133" s="34"/>
      <c r="K133" s="34"/>
      <c r="L133" s="33"/>
      <c r="M133" s="33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2:31" ht="14.25" x14ac:dyDescent="0.2">
      <c r="B134" s="48"/>
      <c r="C134" s="34"/>
      <c r="D134" s="34"/>
      <c r="E134" s="34"/>
      <c r="F134" s="34"/>
      <c r="G134" s="34"/>
      <c r="H134" s="34"/>
      <c r="I134" s="34"/>
      <c r="J134" s="34"/>
      <c r="K134" s="34"/>
      <c r="L134" s="33"/>
      <c r="M134" s="33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2:31" ht="14.25" x14ac:dyDescent="0.2">
      <c r="B135" s="48"/>
      <c r="C135" s="34"/>
      <c r="D135" s="34"/>
      <c r="E135" s="34"/>
      <c r="F135" s="34"/>
      <c r="G135" s="34"/>
      <c r="H135" s="34"/>
      <c r="I135" s="34"/>
      <c r="J135" s="34"/>
      <c r="K135" s="34"/>
      <c r="L135" s="33"/>
      <c r="M135" s="33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2:31" ht="14.25" x14ac:dyDescent="0.2">
      <c r="B136" s="48"/>
      <c r="C136" s="34"/>
      <c r="D136" s="34"/>
      <c r="E136" s="34"/>
      <c r="F136" s="34"/>
      <c r="G136" s="34"/>
      <c r="H136" s="34"/>
      <c r="I136" s="34"/>
      <c r="J136" s="34"/>
      <c r="K136" s="34"/>
      <c r="L136" s="33"/>
      <c r="M136" s="33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2:31" ht="14.25" x14ac:dyDescent="0.2">
      <c r="B137" s="48"/>
      <c r="C137" s="34"/>
      <c r="D137" s="34"/>
      <c r="E137" s="34"/>
      <c r="F137" s="34"/>
      <c r="G137" s="34"/>
      <c r="H137" s="34"/>
      <c r="I137" s="34"/>
      <c r="J137" s="34"/>
      <c r="K137" s="34"/>
      <c r="L137" s="33"/>
      <c r="M137" s="33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2:31" ht="14.25" x14ac:dyDescent="0.2">
      <c r="B138" s="48"/>
      <c r="C138" s="34"/>
      <c r="D138" s="34"/>
      <c r="E138" s="34"/>
      <c r="F138" s="34"/>
      <c r="G138" s="34"/>
      <c r="H138" s="34"/>
      <c r="I138" s="34"/>
      <c r="J138" s="34"/>
      <c r="K138" s="34"/>
      <c r="L138" s="33"/>
      <c r="M138" s="33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2:31" ht="14.25" x14ac:dyDescent="0.2">
      <c r="B139" s="48"/>
      <c r="C139" s="34"/>
      <c r="D139" s="34"/>
      <c r="E139" s="34"/>
      <c r="F139" s="34"/>
      <c r="G139" s="34"/>
      <c r="H139" s="34"/>
      <c r="I139" s="34"/>
      <c r="J139" s="34"/>
      <c r="K139" s="34"/>
      <c r="L139" s="33"/>
      <c r="M139" s="33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2:31" ht="14.25" x14ac:dyDescent="0.2">
      <c r="B140" s="48"/>
      <c r="C140" s="34"/>
      <c r="D140" s="34"/>
      <c r="E140" s="34"/>
      <c r="F140" s="34"/>
      <c r="G140" s="34"/>
      <c r="H140" s="34"/>
      <c r="I140" s="34"/>
      <c r="J140" s="34"/>
      <c r="K140" s="34"/>
      <c r="L140" s="33"/>
      <c r="M140" s="33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2:31" ht="14.25" x14ac:dyDescent="0.2">
      <c r="B141" s="48"/>
      <c r="C141" s="34"/>
      <c r="D141" s="34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2:31" ht="14.25" x14ac:dyDescent="0.2">
      <c r="B142" s="48"/>
      <c r="C142" s="34"/>
      <c r="D142" s="34"/>
      <c r="E142" s="34"/>
      <c r="F142" s="34"/>
      <c r="G142" s="34"/>
      <c r="H142" s="34"/>
      <c r="I142" s="34"/>
      <c r="J142" s="34"/>
      <c r="K142" s="34"/>
      <c r="L142" s="33"/>
      <c r="M142" s="33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2:31" ht="14.25" x14ac:dyDescent="0.2">
      <c r="B143" s="48"/>
      <c r="C143" s="34"/>
      <c r="D143" s="34"/>
      <c r="E143" s="34"/>
      <c r="F143" s="34"/>
      <c r="G143" s="34"/>
      <c r="H143" s="34"/>
      <c r="I143" s="34"/>
      <c r="J143" s="34"/>
      <c r="K143" s="34"/>
      <c r="L143" s="33"/>
      <c r="M143" s="33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2:31" ht="14.25" x14ac:dyDescent="0.2">
      <c r="B144" s="48"/>
      <c r="C144" s="34"/>
      <c r="D144" s="34"/>
      <c r="E144" s="34"/>
      <c r="F144" s="34"/>
      <c r="G144" s="34"/>
      <c r="H144" s="34"/>
      <c r="I144" s="34"/>
      <c r="J144" s="34"/>
      <c r="K144" s="34"/>
      <c r="L144" s="33"/>
      <c r="M144" s="33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2:31" ht="14.25" x14ac:dyDescent="0.2">
      <c r="B145" s="48"/>
      <c r="C145" s="34"/>
      <c r="D145" s="34"/>
      <c r="E145" s="34"/>
      <c r="F145" s="34"/>
      <c r="G145" s="34"/>
      <c r="H145" s="34"/>
      <c r="I145" s="34"/>
      <c r="J145" s="34"/>
      <c r="K145" s="34"/>
      <c r="L145" s="33"/>
      <c r="M145" s="33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2:31" ht="14.25" x14ac:dyDescent="0.2">
      <c r="B146" s="48"/>
      <c r="C146" s="34"/>
      <c r="D146" s="34"/>
      <c r="E146" s="34"/>
      <c r="F146" s="34"/>
      <c r="G146" s="34"/>
      <c r="H146" s="34"/>
      <c r="I146" s="34"/>
      <c r="J146" s="34"/>
      <c r="K146" s="34"/>
      <c r="L146" s="33"/>
      <c r="M146" s="33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2:31" ht="14.25" x14ac:dyDescent="0.2">
      <c r="B147" s="48"/>
      <c r="C147" s="34"/>
      <c r="D147" s="34"/>
      <c r="E147" s="34"/>
      <c r="F147" s="34"/>
      <c r="G147" s="34"/>
      <c r="H147" s="34"/>
      <c r="I147" s="34"/>
      <c r="J147" s="34"/>
      <c r="K147" s="34"/>
      <c r="L147" s="33"/>
      <c r="M147" s="33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pans="2:31" ht="14.25" x14ac:dyDescent="0.2">
      <c r="B148" s="48"/>
      <c r="C148" s="34"/>
      <c r="D148" s="34"/>
      <c r="E148" s="34"/>
      <c r="F148" s="34"/>
      <c r="G148" s="34"/>
      <c r="H148" s="34"/>
      <c r="I148" s="34"/>
      <c r="J148" s="34"/>
      <c r="K148" s="34"/>
      <c r="L148" s="33"/>
      <c r="M148" s="33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pans="2:31" ht="14.25" x14ac:dyDescent="0.2">
      <c r="B149" s="48"/>
      <c r="C149" s="34"/>
      <c r="D149" s="34"/>
      <c r="E149" s="34"/>
      <c r="F149" s="34"/>
      <c r="G149" s="34"/>
      <c r="H149" s="34"/>
      <c r="I149" s="34"/>
      <c r="J149" s="34"/>
      <c r="K149" s="34"/>
      <c r="L149" s="33"/>
      <c r="M149" s="33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pans="2:31" ht="14.25" x14ac:dyDescent="0.2">
      <c r="B150" s="48"/>
      <c r="C150" s="34"/>
      <c r="D150" s="34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  <row r="151" spans="2:31" ht="14.25" x14ac:dyDescent="0.2">
      <c r="B151" s="48"/>
      <c r="C151" s="34"/>
      <c r="D151" s="34"/>
      <c r="E151" s="34"/>
      <c r="F151" s="34"/>
      <c r="G151" s="34"/>
      <c r="H151" s="34"/>
      <c r="I151" s="34"/>
      <c r="J151" s="34"/>
      <c r="K151" s="34"/>
      <c r="L151" s="33"/>
      <c r="M151" s="33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  <row r="152" spans="2:31" ht="14.25" x14ac:dyDescent="0.2">
      <c r="B152" s="48"/>
      <c r="C152" s="34"/>
      <c r="D152" s="34"/>
      <c r="E152" s="34"/>
      <c r="F152" s="34"/>
      <c r="G152" s="34"/>
      <c r="H152" s="34"/>
      <c r="I152" s="34"/>
      <c r="J152" s="34"/>
      <c r="K152" s="34"/>
      <c r="L152" s="33"/>
      <c r="M152" s="33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  <row r="153" spans="2:31" ht="14.25" x14ac:dyDescent="0.2">
      <c r="B153" s="48"/>
      <c r="C153" s="34"/>
      <c r="D153" s="34"/>
      <c r="E153" s="34"/>
      <c r="F153" s="34"/>
      <c r="G153" s="34"/>
      <c r="H153" s="34"/>
      <c r="I153" s="34"/>
      <c r="J153" s="34"/>
      <c r="K153" s="34"/>
      <c r="L153" s="33"/>
      <c r="M153" s="33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  <row r="154" spans="2:31" ht="14.25" x14ac:dyDescent="0.2">
      <c r="B154" s="48"/>
      <c r="C154" s="34"/>
      <c r="D154" s="34"/>
      <c r="E154" s="34"/>
      <c r="F154" s="34"/>
      <c r="G154" s="34"/>
      <c r="H154" s="34"/>
      <c r="I154" s="34"/>
      <c r="J154" s="34"/>
      <c r="K154" s="34"/>
      <c r="L154" s="33"/>
      <c r="M154" s="33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  <row r="155" spans="2:31" ht="14.25" x14ac:dyDescent="0.2">
      <c r="B155" s="48"/>
      <c r="C155" s="34"/>
      <c r="D155" s="34"/>
      <c r="E155" s="34"/>
      <c r="F155" s="34"/>
      <c r="G155" s="34"/>
      <c r="H155" s="34"/>
      <c r="I155" s="34"/>
      <c r="J155" s="34"/>
      <c r="K155" s="34"/>
      <c r="L155" s="33"/>
      <c r="M155" s="33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</row>
    <row r="156" spans="2:31" ht="14.25" x14ac:dyDescent="0.2">
      <c r="B156" s="48"/>
      <c r="C156" s="34"/>
      <c r="D156" s="34"/>
      <c r="E156" s="34"/>
      <c r="F156" s="34"/>
      <c r="G156" s="34"/>
      <c r="H156" s="34"/>
      <c r="I156" s="34"/>
      <c r="J156" s="34"/>
      <c r="K156" s="34"/>
      <c r="L156" s="33"/>
      <c r="M156" s="33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  <row r="157" spans="2:31" ht="14.25" x14ac:dyDescent="0.2">
      <c r="B157" s="48"/>
      <c r="C157" s="34"/>
      <c r="D157" s="34"/>
      <c r="E157" s="34"/>
      <c r="F157" s="34"/>
      <c r="G157" s="34"/>
      <c r="H157" s="34"/>
      <c r="I157" s="34"/>
      <c r="J157" s="34"/>
      <c r="K157" s="34"/>
      <c r="L157" s="33"/>
      <c r="M157" s="33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  <row r="158" spans="2:31" ht="14.25" x14ac:dyDescent="0.2">
      <c r="B158" s="48"/>
      <c r="C158" s="34"/>
      <c r="D158" s="34"/>
      <c r="E158" s="34"/>
      <c r="F158" s="34"/>
      <c r="G158" s="34"/>
      <c r="H158" s="34"/>
      <c r="I158" s="34"/>
      <c r="J158" s="34"/>
      <c r="K158" s="34"/>
      <c r="L158" s="33"/>
      <c r="M158" s="33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  <row r="159" spans="2:31" ht="14.25" x14ac:dyDescent="0.2">
      <c r="B159" s="48"/>
      <c r="C159" s="34"/>
      <c r="D159" s="34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</row>
    <row r="160" spans="2:31" ht="14.25" x14ac:dyDescent="0.2">
      <c r="B160" s="48"/>
      <c r="C160" s="34"/>
      <c r="D160" s="34"/>
      <c r="E160" s="34"/>
      <c r="F160" s="34"/>
      <c r="G160" s="34"/>
      <c r="H160" s="34"/>
      <c r="I160" s="34"/>
      <c r="J160" s="34"/>
      <c r="K160" s="34"/>
      <c r="L160" s="33"/>
      <c r="M160" s="33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  <row r="161" spans="2:31" ht="14.25" x14ac:dyDescent="0.2">
      <c r="B161" s="48"/>
      <c r="C161" s="34"/>
      <c r="D161" s="34"/>
      <c r="E161" s="34"/>
      <c r="F161" s="34"/>
      <c r="G161" s="34"/>
      <c r="H161" s="34"/>
      <c r="I161" s="34"/>
      <c r="J161" s="34"/>
      <c r="K161" s="34"/>
      <c r="L161" s="33"/>
      <c r="M161" s="33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  <row r="162" spans="2:31" ht="14.25" x14ac:dyDescent="0.2">
      <c r="B162" s="48"/>
      <c r="C162" s="34"/>
      <c r="D162" s="34"/>
      <c r="E162" s="34"/>
      <c r="F162" s="34"/>
      <c r="G162" s="34"/>
      <c r="H162" s="34"/>
      <c r="I162" s="34"/>
      <c r="J162" s="34"/>
      <c r="K162" s="34"/>
      <c r="L162" s="33"/>
      <c r="M162" s="33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</row>
    <row r="163" spans="2:31" ht="14.25" x14ac:dyDescent="0.2">
      <c r="B163" s="48"/>
      <c r="C163" s="34"/>
      <c r="D163" s="34"/>
      <c r="E163" s="34"/>
      <c r="F163" s="34"/>
      <c r="G163" s="34"/>
      <c r="H163" s="34"/>
      <c r="I163" s="34"/>
      <c r="J163" s="34"/>
      <c r="K163" s="34"/>
      <c r="L163" s="33"/>
      <c r="M163" s="33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</row>
    <row r="164" spans="2:31" ht="14.25" x14ac:dyDescent="0.2">
      <c r="B164" s="48"/>
      <c r="C164" s="34"/>
      <c r="D164" s="34"/>
      <c r="E164" s="34"/>
      <c r="F164" s="34"/>
      <c r="G164" s="34"/>
      <c r="H164" s="34"/>
      <c r="I164" s="34"/>
      <c r="J164" s="34"/>
      <c r="K164" s="34"/>
      <c r="L164" s="33"/>
      <c r="M164" s="33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  <row r="165" spans="2:31" ht="14.25" x14ac:dyDescent="0.2">
      <c r="B165" s="48"/>
      <c r="C165" s="34"/>
      <c r="D165" s="34"/>
      <c r="E165" s="34"/>
      <c r="F165" s="34"/>
      <c r="G165" s="34"/>
      <c r="H165" s="34"/>
      <c r="I165" s="34"/>
      <c r="J165" s="34"/>
      <c r="K165" s="34"/>
      <c r="L165" s="33"/>
      <c r="M165" s="33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  <row r="166" spans="2:31" ht="14.25" x14ac:dyDescent="0.2">
      <c r="B166" s="48"/>
      <c r="C166" s="34"/>
      <c r="D166" s="34"/>
      <c r="E166" s="34"/>
      <c r="F166" s="34"/>
      <c r="G166" s="34"/>
      <c r="H166" s="34"/>
      <c r="I166" s="34"/>
      <c r="J166" s="34"/>
      <c r="K166" s="34"/>
      <c r="L166" s="33"/>
      <c r="M166" s="33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  <row r="167" spans="2:31" ht="14.25" x14ac:dyDescent="0.2">
      <c r="B167" s="48"/>
      <c r="C167" s="34"/>
      <c r="D167" s="34"/>
      <c r="E167" s="34"/>
      <c r="F167" s="34"/>
      <c r="G167" s="34"/>
      <c r="H167" s="34"/>
      <c r="I167" s="34"/>
      <c r="J167" s="34"/>
      <c r="K167" s="34"/>
      <c r="L167" s="33"/>
      <c r="M167" s="33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  <row r="168" spans="2:31" ht="14.25" x14ac:dyDescent="0.2">
      <c r="B168" s="48"/>
      <c r="C168" s="34"/>
      <c r="D168" s="34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  <row r="169" spans="2:31" ht="14.25" x14ac:dyDescent="0.2">
      <c r="B169" s="48"/>
      <c r="C169" s="34"/>
      <c r="D169" s="34"/>
      <c r="E169" s="34"/>
      <c r="F169" s="34"/>
      <c r="G169" s="34"/>
      <c r="H169" s="34"/>
      <c r="I169" s="34"/>
      <c r="J169" s="34"/>
      <c r="K169" s="34"/>
      <c r="L169" s="33"/>
      <c r="M169" s="33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</row>
    <row r="170" spans="2:31" ht="14.25" x14ac:dyDescent="0.2">
      <c r="B170" s="48"/>
      <c r="C170" s="34"/>
      <c r="D170" s="34"/>
      <c r="E170" s="34"/>
      <c r="F170" s="34"/>
      <c r="G170" s="34"/>
      <c r="H170" s="34"/>
      <c r="I170" s="34"/>
      <c r="J170" s="34"/>
      <c r="K170" s="34"/>
      <c r="L170" s="33"/>
      <c r="M170" s="33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</row>
    <row r="171" spans="2:31" ht="14.25" x14ac:dyDescent="0.2">
      <c r="B171" s="48"/>
      <c r="C171" s="34"/>
      <c r="D171" s="34"/>
      <c r="E171" s="34"/>
      <c r="F171" s="34"/>
      <c r="G171" s="34"/>
      <c r="H171" s="34"/>
      <c r="I171" s="34"/>
      <c r="J171" s="34"/>
      <c r="K171" s="34"/>
      <c r="L171" s="33"/>
      <c r="M171" s="33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  <row r="172" spans="2:31" ht="14.25" x14ac:dyDescent="0.2">
      <c r="B172" s="48"/>
      <c r="C172" s="34"/>
      <c r="D172" s="34"/>
      <c r="E172" s="34"/>
      <c r="F172" s="34"/>
      <c r="G172" s="34"/>
      <c r="H172" s="34"/>
      <c r="I172" s="34"/>
      <c r="J172" s="34"/>
      <c r="K172" s="34"/>
      <c r="L172" s="33"/>
      <c r="M172" s="33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  <row r="173" spans="2:31" ht="14.25" x14ac:dyDescent="0.2">
      <c r="B173" s="48"/>
      <c r="C173" s="34"/>
      <c r="D173" s="34"/>
      <c r="E173" s="34"/>
      <c r="F173" s="34"/>
      <c r="G173" s="34"/>
      <c r="H173" s="34"/>
      <c r="I173" s="34"/>
      <c r="J173" s="34"/>
      <c r="K173" s="34"/>
      <c r="L173" s="33"/>
      <c r="M173" s="33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  <row r="174" spans="2:31" ht="14.25" x14ac:dyDescent="0.2">
      <c r="B174" s="48"/>
      <c r="C174" s="34"/>
      <c r="D174" s="34"/>
      <c r="E174" s="34"/>
      <c r="F174" s="34"/>
      <c r="G174" s="34"/>
      <c r="H174" s="34"/>
      <c r="I174" s="34"/>
      <c r="J174" s="34"/>
      <c r="K174" s="34"/>
      <c r="L174" s="33"/>
      <c r="M174" s="33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  <row r="175" spans="2:31" ht="14.25" x14ac:dyDescent="0.2">
      <c r="B175" s="48"/>
      <c r="C175" s="34"/>
      <c r="D175" s="34"/>
      <c r="E175" s="34"/>
      <c r="F175" s="34"/>
      <c r="G175" s="34"/>
      <c r="H175" s="34"/>
      <c r="I175" s="34"/>
      <c r="J175" s="34"/>
      <c r="K175" s="34"/>
      <c r="L175" s="33"/>
      <c r="M175" s="33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  <row r="176" spans="2:31" ht="14.25" x14ac:dyDescent="0.2">
      <c r="B176" s="48"/>
      <c r="C176" s="34"/>
      <c r="D176" s="34"/>
      <c r="E176" s="34"/>
      <c r="F176" s="34"/>
      <c r="G176" s="34"/>
      <c r="H176" s="34"/>
      <c r="I176" s="34"/>
      <c r="J176" s="34"/>
      <c r="K176" s="34"/>
      <c r="L176" s="33"/>
      <c r="M176" s="33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</row>
    <row r="177" spans="2:31" ht="14.25" x14ac:dyDescent="0.2">
      <c r="B177" s="48"/>
      <c r="C177" s="34"/>
      <c r="D177" s="34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  <row r="178" spans="2:31" ht="14.25" x14ac:dyDescent="0.2">
      <c r="B178" s="48"/>
      <c r="C178" s="34"/>
      <c r="D178" s="34"/>
      <c r="E178" s="34"/>
      <c r="F178" s="34"/>
      <c r="G178" s="34"/>
      <c r="H178" s="34"/>
      <c r="I178" s="34"/>
      <c r="J178" s="34"/>
      <c r="K178" s="34"/>
      <c r="L178" s="33"/>
      <c r="M178" s="33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</row>
    <row r="179" spans="2:31" ht="14.25" x14ac:dyDescent="0.2">
      <c r="B179" s="48"/>
      <c r="C179" s="34"/>
      <c r="D179" s="34"/>
      <c r="E179" s="34"/>
      <c r="F179" s="34"/>
      <c r="G179" s="34"/>
      <c r="H179" s="34"/>
      <c r="I179" s="34"/>
      <c r="J179" s="34"/>
      <c r="K179" s="34"/>
      <c r="L179" s="33"/>
      <c r="M179" s="33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  <row r="180" spans="2:31" ht="14.25" x14ac:dyDescent="0.2">
      <c r="B180" s="48"/>
      <c r="C180" s="34"/>
      <c r="D180" s="34"/>
      <c r="E180" s="34"/>
      <c r="F180" s="34"/>
      <c r="G180" s="34"/>
      <c r="H180" s="34"/>
      <c r="I180" s="34"/>
      <c r="J180" s="34"/>
      <c r="K180" s="34"/>
      <c r="L180" s="33"/>
      <c r="M180" s="33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  <row r="181" spans="2:31" ht="14.25" x14ac:dyDescent="0.2">
      <c r="B181" s="48"/>
      <c r="C181" s="34"/>
      <c r="D181" s="34"/>
      <c r="E181" s="34"/>
      <c r="F181" s="34"/>
      <c r="G181" s="34"/>
      <c r="H181" s="34"/>
      <c r="I181" s="34"/>
      <c r="J181" s="34"/>
      <c r="K181" s="34"/>
      <c r="L181" s="33"/>
      <c r="M181" s="33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</sheetData>
  <mergeCells count="4">
    <mergeCell ref="A6:A16"/>
    <mergeCell ref="A17:A20"/>
    <mergeCell ref="A4:C5"/>
    <mergeCell ref="D4:K4"/>
  </mergeCells>
  <pageMargins left="0.25" right="0.25" top="0.75" bottom="0.75" header="0.3" footer="0.3"/>
  <pageSetup paperSize="8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4"/>
  <sheetViews>
    <sheetView tabSelected="1" topLeftCell="A10" zoomScaleNormal="100" workbookViewId="0">
      <selection activeCell="B115" sqref="B115"/>
    </sheetView>
  </sheetViews>
  <sheetFormatPr defaultRowHeight="10.5" outlineLevelRow="1" x14ac:dyDescent="0.15"/>
  <cols>
    <col min="1" max="1" width="9" style="4"/>
    <col min="2" max="2" width="66.25" style="11" customWidth="1"/>
    <col min="3" max="3" width="13.625" style="78" customWidth="1"/>
    <col min="4" max="5" width="12" style="78" customWidth="1"/>
    <col min="6" max="6" width="11.5" style="78" customWidth="1"/>
    <col min="7" max="7" width="13.875" style="78" customWidth="1"/>
    <col min="8" max="16384" width="9" style="4"/>
  </cols>
  <sheetData>
    <row r="1" spans="1:7" ht="12.75" x14ac:dyDescent="0.15">
      <c r="B1" s="3" t="s">
        <v>123</v>
      </c>
      <c r="C1" s="77"/>
    </row>
    <row r="2" spans="1:7" ht="12.75" x14ac:dyDescent="0.15">
      <c r="B2" s="3" t="s">
        <v>124</v>
      </c>
      <c r="C2" s="77"/>
    </row>
    <row r="3" spans="1:7" ht="12.75" x14ac:dyDescent="0.15">
      <c r="B3" s="3"/>
      <c r="C3" s="77"/>
      <c r="D3" s="77"/>
      <c r="E3" s="77"/>
    </row>
    <row r="4" spans="1:7" ht="12.75" x14ac:dyDescent="0.15">
      <c r="B4" s="5"/>
      <c r="C4" s="77"/>
      <c r="D4" s="77"/>
      <c r="E4" s="77"/>
      <c r="F4" s="67"/>
      <c r="G4" s="67"/>
    </row>
    <row r="5" spans="1:7" ht="12" x14ac:dyDescent="0.15">
      <c r="B5" s="6" t="s">
        <v>125</v>
      </c>
      <c r="C5" s="79"/>
      <c r="D5" s="79"/>
      <c r="E5" s="68"/>
      <c r="F5" s="68"/>
      <c r="G5" s="68"/>
    </row>
    <row r="6" spans="1:7" ht="12" x14ac:dyDescent="0.15">
      <c r="B6" s="7" t="s">
        <v>126</v>
      </c>
      <c r="C6" s="79">
        <v>0</v>
      </c>
      <c r="D6" s="91" t="s">
        <v>127</v>
      </c>
      <c r="E6" s="68"/>
      <c r="F6" s="68"/>
      <c r="G6" s="68"/>
    </row>
    <row r="7" spans="1:7" ht="12" x14ac:dyDescent="0.15">
      <c r="B7" s="7" t="s">
        <v>128</v>
      </c>
      <c r="C7" s="81">
        <v>1</v>
      </c>
      <c r="D7" s="91" t="s">
        <v>129</v>
      </c>
      <c r="E7" s="68"/>
      <c r="F7" s="68"/>
      <c r="G7" s="68"/>
    </row>
    <row r="8" spans="1:7" ht="11.25" x14ac:dyDescent="0.15">
      <c r="B8" s="21" t="s">
        <v>130</v>
      </c>
      <c r="C8" s="82">
        <v>2</v>
      </c>
      <c r="D8" s="91" t="s">
        <v>131</v>
      </c>
      <c r="E8" s="68"/>
      <c r="F8" s="68"/>
      <c r="G8" s="68"/>
    </row>
    <row r="9" spans="1:7" ht="11.25" x14ac:dyDescent="0.15">
      <c r="B9" s="21" t="s">
        <v>132</v>
      </c>
      <c r="C9" s="80">
        <v>3</v>
      </c>
      <c r="D9" s="91" t="s">
        <v>133</v>
      </c>
      <c r="E9" s="68"/>
      <c r="F9" s="68"/>
      <c r="G9" s="68"/>
    </row>
    <row r="10" spans="1:7" ht="12" x14ac:dyDescent="0.15">
      <c r="B10" s="7" t="s">
        <v>134</v>
      </c>
      <c r="C10" s="80">
        <v>4</v>
      </c>
      <c r="D10" s="91" t="s">
        <v>135</v>
      </c>
      <c r="E10" s="68"/>
      <c r="F10" s="68"/>
      <c r="G10" s="68"/>
    </row>
    <row r="11" spans="1:7" ht="12" x14ac:dyDescent="0.15">
      <c r="B11" s="7" t="s">
        <v>136</v>
      </c>
      <c r="C11" s="82">
        <v>5</v>
      </c>
      <c r="D11" s="91" t="s">
        <v>137</v>
      </c>
      <c r="E11" s="68"/>
      <c r="F11" s="68"/>
      <c r="G11" s="68"/>
    </row>
    <row r="12" spans="1:7" ht="12" thickBot="1" x14ac:dyDescent="0.2">
      <c r="B12" s="8"/>
      <c r="C12" s="82"/>
      <c r="D12" s="79"/>
      <c r="E12" s="68"/>
      <c r="F12" s="68"/>
      <c r="G12" s="68"/>
    </row>
    <row r="13" spans="1:7" ht="42" customHeight="1" thickBot="1" x14ac:dyDescent="0.2">
      <c r="A13" s="147" t="s">
        <v>138</v>
      </c>
      <c r="B13" s="148"/>
      <c r="C13" s="69" t="s">
        <v>139</v>
      </c>
      <c r="D13" s="69" t="s">
        <v>140</v>
      </c>
      <c r="E13" s="69" t="s">
        <v>141</v>
      </c>
      <c r="F13" s="69" t="s">
        <v>142</v>
      </c>
      <c r="G13" s="69" t="s">
        <v>143</v>
      </c>
    </row>
    <row r="14" spans="1:7" ht="15" customHeight="1" thickBot="1" x14ac:dyDescent="0.2">
      <c r="A14" s="142" t="s">
        <v>144</v>
      </c>
      <c r="B14" s="94" t="s">
        <v>176</v>
      </c>
      <c r="C14" s="93">
        <f>SUM(C15:C19)/5</f>
        <v>0</v>
      </c>
      <c r="D14" s="93">
        <f t="shared" ref="D14:F14" si="0">SUM(D15:D19)/5</f>
        <v>0</v>
      </c>
      <c r="E14" s="93">
        <f t="shared" si="0"/>
        <v>0</v>
      </c>
      <c r="F14" s="93">
        <f t="shared" si="0"/>
        <v>0</v>
      </c>
      <c r="G14" s="93">
        <f t="shared" ref="G14" si="1">SUM(G15:G19)/5</f>
        <v>0</v>
      </c>
    </row>
    <row r="15" spans="1:7" ht="15" customHeight="1" x14ac:dyDescent="0.15">
      <c r="A15" s="143"/>
      <c r="B15" s="95" t="s">
        <v>145</v>
      </c>
      <c r="C15" s="71"/>
      <c r="D15" s="83"/>
      <c r="E15" s="83"/>
      <c r="F15" s="83"/>
      <c r="G15" s="83"/>
    </row>
    <row r="16" spans="1:7" ht="15" customHeight="1" x14ac:dyDescent="0.15">
      <c r="A16" s="143"/>
      <c r="B16" s="95" t="s">
        <v>146</v>
      </c>
      <c r="C16" s="72"/>
      <c r="D16" s="84"/>
      <c r="E16" s="84"/>
      <c r="F16" s="84"/>
      <c r="G16" s="84"/>
    </row>
    <row r="17" spans="1:7" ht="15" customHeight="1" x14ac:dyDescent="0.15">
      <c r="A17" s="143"/>
      <c r="B17" s="95" t="s">
        <v>147</v>
      </c>
      <c r="C17" s="72"/>
      <c r="D17" s="84"/>
      <c r="E17" s="84"/>
      <c r="F17" s="84"/>
      <c r="G17" s="84"/>
    </row>
    <row r="18" spans="1:7" ht="15" customHeight="1" x14ac:dyDescent="0.15">
      <c r="A18" s="143"/>
      <c r="B18" s="95" t="s">
        <v>148</v>
      </c>
      <c r="C18" s="72"/>
      <c r="D18" s="84"/>
      <c r="E18" s="84"/>
      <c r="F18" s="84"/>
      <c r="G18" s="84"/>
    </row>
    <row r="19" spans="1:7" ht="15" customHeight="1" thickBot="1" x14ac:dyDescent="0.2">
      <c r="A19" s="143"/>
      <c r="B19" s="95" t="s">
        <v>149</v>
      </c>
      <c r="C19" s="72"/>
      <c r="D19" s="84"/>
      <c r="E19" s="84"/>
      <c r="F19" s="84"/>
      <c r="G19" s="84"/>
    </row>
    <row r="20" spans="1:7" ht="15" customHeight="1" thickBot="1" x14ac:dyDescent="0.2">
      <c r="A20" s="143"/>
      <c r="B20" s="94" t="s">
        <v>150</v>
      </c>
      <c r="C20" s="93">
        <f>SUM(C21:C26)/6</f>
        <v>0</v>
      </c>
      <c r="D20" s="93">
        <f t="shared" ref="D20:F20" si="2">SUM(D21:D26)/6</f>
        <v>0</v>
      </c>
      <c r="E20" s="93">
        <f t="shared" si="2"/>
        <v>0</v>
      </c>
      <c r="F20" s="93">
        <f t="shared" si="2"/>
        <v>0</v>
      </c>
      <c r="G20" s="93">
        <f t="shared" ref="G20" si="3">SUM(G21:G26)/6</f>
        <v>0</v>
      </c>
    </row>
    <row r="21" spans="1:7" ht="15" customHeight="1" x14ac:dyDescent="0.15">
      <c r="A21" s="143"/>
      <c r="B21" s="95" t="s">
        <v>151</v>
      </c>
      <c r="C21" s="71"/>
      <c r="D21" s="83"/>
      <c r="E21" s="83"/>
      <c r="F21" s="83"/>
      <c r="G21" s="83"/>
    </row>
    <row r="22" spans="1:7" ht="15" customHeight="1" x14ac:dyDescent="0.15">
      <c r="A22" s="143"/>
      <c r="B22" s="95" t="s">
        <v>152</v>
      </c>
      <c r="C22" s="71"/>
      <c r="D22" s="83"/>
      <c r="E22" s="83"/>
      <c r="F22" s="83"/>
      <c r="G22" s="83"/>
    </row>
    <row r="23" spans="1:7" ht="15" customHeight="1" x14ac:dyDescent="0.15">
      <c r="A23" s="143"/>
      <c r="B23" s="95" t="s">
        <v>153</v>
      </c>
      <c r="C23" s="71"/>
      <c r="D23" s="83"/>
      <c r="E23" s="83"/>
      <c r="F23" s="83"/>
      <c r="G23" s="83"/>
    </row>
    <row r="24" spans="1:7" ht="15" customHeight="1" x14ac:dyDescent="0.15">
      <c r="A24" s="143"/>
      <c r="B24" s="95" t="s">
        <v>154</v>
      </c>
      <c r="C24" s="72"/>
      <c r="D24" s="84"/>
      <c r="E24" s="84"/>
      <c r="F24" s="84"/>
      <c r="G24" s="84"/>
    </row>
    <row r="25" spans="1:7" ht="15" customHeight="1" x14ac:dyDescent="0.15">
      <c r="A25" s="143"/>
      <c r="B25" s="95" t="s">
        <v>155</v>
      </c>
      <c r="C25" s="72"/>
      <c r="D25" s="88"/>
      <c r="E25" s="88"/>
      <c r="F25" s="88"/>
      <c r="G25" s="88"/>
    </row>
    <row r="26" spans="1:7" ht="15" customHeight="1" thickBot="1" x14ac:dyDescent="0.2">
      <c r="A26" s="143"/>
      <c r="B26" s="95" t="s">
        <v>156</v>
      </c>
      <c r="C26" s="72"/>
      <c r="D26" s="88"/>
      <c r="E26" s="88"/>
      <c r="F26" s="88"/>
      <c r="G26" s="88"/>
    </row>
    <row r="27" spans="1:7" ht="15" customHeight="1" thickBot="1" x14ac:dyDescent="0.2">
      <c r="A27" s="143"/>
      <c r="B27" s="94" t="s">
        <v>157</v>
      </c>
      <c r="C27" s="93">
        <f>SUM(C28:C33)/6</f>
        <v>0</v>
      </c>
      <c r="D27" s="93">
        <f t="shared" ref="D27:G27" si="4">SUM(D28:D33)/6</f>
        <v>0</v>
      </c>
      <c r="E27" s="93">
        <f t="shared" si="4"/>
        <v>0</v>
      </c>
      <c r="F27" s="93">
        <f t="shared" si="4"/>
        <v>0</v>
      </c>
      <c r="G27" s="93">
        <f t="shared" si="4"/>
        <v>0</v>
      </c>
    </row>
    <row r="28" spans="1:7" ht="15" customHeight="1" x14ac:dyDescent="0.15">
      <c r="A28" s="143"/>
      <c r="B28" s="95" t="s">
        <v>158</v>
      </c>
      <c r="C28" s="71"/>
      <c r="D28" s="83"/>
      <c r="E28" s="83"/>
      <c r="F28" s="83"/>
      <c r="G28" s="83"/>
    </row>
    <row r="29" spans="1:7" ht="15" customHeight="1" x14ac:dyDescent="0.15">
      <c r="A29" s="143"/>
      <c r="B29" s="95" t="s">
        <v>159</v>
      </c>
      <c r="C29" s="71"/>
      <c r="D29" s="83"/>
      <c r="E29" s="83"/>
      <c r="F29" s="83"/>
      <c r="G29" s="83"/>
    </row>
    <row r="30" spans="1:7" ht="15" customHeight="1" x14ac:dyDescent="0.15">
      <c r="A30" s="143"/>
      <c r="B30" s="95" t="s">
        <v>160</v>
      </c>
      <c r="C30" s="89"/>
      <c r="D30" s="89"/>
      <c r="E30" s="89"/>
      <c r="F30" s="89"/>
      <c r="G30" s="89"/>
    </row>
    <row r="31" spans="1:7" ht="15" customHeight="1" x14ac:dyDescent="0.15">
      <c r="A31" s="143"/>
      <c r="B31" s="95" t="s">
        <v>161</v>
      </c>
      <c r="C31" s="89"/>
      <c r="D31" s="89"/>
      <c r="E31" s="89"/>
      <c r="F31" s="89"/>
      <c r="G31" s="89"/>
    </row>
    <row r="32" spans="1:7" ht="15" customHeight="1" x14ac:dyDescent="0.15">
      <c r="A32" s="143"/>
      <c r="B32" s="95" t="s">
        <v>162</v>
      </c>
      <c r="C32" s="89"/>
      <c r="D32" s="89"/>
      <c r="E32" s="89"/>
      <c r="F32" s="89"/>
      <c r="G32" s="89"/>
    </row>
    <row r="33" spans="1:9" ht="15" customHeight="1" thickBot="1" x14ac:dyDescent="0.2">
      <c r="A33" s="143"/>
      <c r="B33" s="95" t="s">
        <v>163</v>
      </c>
      <c r="C33" s="72"/>
      <c r="D33" s="84"/>
      <c r="E33" s="84"/>
      <c r="F33" s="84"/>
      <c r="G33" s="84"/>
    </row>
    <row r="34" spans="1:9" ht="15" customHeight="1" thickBot="1" x14ac:dyDescent="0.2">
      <c r="A34" s="143"/>
      <c r="B34" s="94" t="s">
        <v>164</v>
      </c>
      <c r="C34" s="93">
        <f>SUM(C35:C38)/4</f>
        <v>0</v>
      </c>
      <c r="D34" s="93">
        <f t="shared" ref="D34:F34" si="5">SUM(D35:D38)/4</f>
        <v>0</v>
      </c>
      <c r="E34" s="93">
        <f t="shared" si="5"/>
        <v>0</v>
      </c>
      <c r="F34" s="93">
        <f t="shared" si="5"/>
        <v>0</v>
      </c>
      <c r="G34" s="93">
        <f t="shared" ref="G34" si="6">SUM(G35:G38)/4</f>
        <v>0</v>
      </c>
    </row>
    <row r="35" spans="1:9" ht="15" customHeight="1" x14ac:dyDescent="0.15">
      <c r="A35" s="143"/>
      <c r="B35" s="95" t="s">
        <v>165</v>
      </c>
      <c r="C35" s="71"/>
      <c r="D35" s="83"/>
      <c r="E35" s="83"/>
      <c r="F35" s="83"/>
      <c r="G35" s="83"/>
    </row>
    <row r="36" spans="1:9" ht="15" customHeight="1" x14ac:dyDescent="0.15">
      <c r="A36" s="143"/>
      <c r="B36" s="95" t="s">
        <v>166</v>
      </c>
      <c r="C36" s="72"/>
      <c r="D36" s="84"/>
      <c r="E36" s="84"/>
      <c r="F36" s="84"/>
      <c r="G36" s="84"/>
    </row>
    <row r="37" spans="1:9" ht="15" customHeight="1" x14ac:dyDescent="0.15">
      <c r="A37" s="143"/>
      <c r="B37" s="95" t="s">
        <v>167</v>
      </c>
      <c r="C37" s="72"/>
      <c r="D37" s="84"/>
      <c r="E37" s="84"/>
      <c r="F37" s="84"/>
      <c r="G37" s="84"/>
    </row>
    <row r="38" spans="1:9" ht="15" customHeight="1" thickBot="1" x14ac:dyDescent="0.2">
      <c r="A38" s="143"/>
      <c r="B38" s="108" t="s">
        <v>168</v>
      </c>
      <c r="C38" s="73"/>
      <c r="D38" s="85"/>
      <c r="E38" s="85"/>
      <c r="F38" s="85"/>
      <c r="G38" s="85"/>
    </row>
    <row r="39" spans="1:9" ht="15" customHeight="1" thickBot="1" x14ac:dyDescent="0.2">
      <c r="A39" s="144" t="s">
        <v>169</v>
      </c>
      <c r="B39" s="122" t="s">
        <v>170</v>
      </c>
      <c r="C39" s="70">
        <f t="shared" ref="C39:G39" si="7">SUM(C40:C47)/8</f>
        <v>0</v>
      </c>
      <c r="D39" s="70">
        <f t="shared" si="7"/>
        <v>0</v>
      </c>
      <c r="E39" s="70">
        <f t="shared" si="7"/>
        <v>0</v>
      </c>
      <c r="F39" s="70">
        <f t="shared" si="7"/>
        <v>0</v>
      </c>
      <c r="G39" s="109">
        <f t="shared" si="7"/>
        <v>0</v>
      </c>
    </row>
    <row r="40" spans="1:9" ht="15" hidden="1" customHeight="1" outlineLevel="1" x14ac:dyDescent="0.15">
      <c r="A40" s="145"/>
      <c r="B40" s="123" t="s">
        <v>9</v>
      </c>
      <c r="C40" s="105"/>
      <c r="D40" s="105"/>
      <c r="E40" s="105"/>
      <c r="F40" s="105"/>
      <c r="G40" s="110"/>
      <c r="H40" s="106"/>
      <c r="I40" s="106"/>
    </row>
    <row r="41" spans="1:9" ht="15" hidden="1" customHeight="1" outlineLevel="1" x14ac:dyDescent="0.15">
      <c r="A41" s="145"/>
      <c r="B41" s="123" t="s">
        <v>10</v>
      </c>
      <c r="C41" s="107"/>
      <c r="D41" s="107"/>
      <c r="E41" s="107"/>
      <c r="F41" s="107"/>
      <c r="G41" s="111"/>
      <c r="H41" s="106"/>
      <c r="I41" s="106"/>
    </row>
    <row r="42" spans="1:9" ht="15" hidden="1" customHeight="1" outlineLevel="1" x14ac:dyDescent="0.15">
      <c r="A42" s="145"/>
      <c r="B42" s="123" t="s">
        <v>11</v>
      </c>
      <c r="C42" s="107"/>
      <c r="D42" s="107"/>
      <c r="E42" s="107"/>
      <c r="F42" s="107"/>
      <c r="G42" s="111"/>
      <c r="H42" s="106"/>
      <c r="I42" s="106"/>
    </row>
    <row r="43" spans="1:9" ht="15" hidden="1" customHeight="1" outlineLevel="1" x14ac:dyDescent="0.15">
      <c r="A43" s="145"/>
      <c r="B43" s="123" t="s">
        <v>12</v>
      </c>
      <c r="C43" s="107"/>
      <c r="D43" s="107"/>
      <c r="E43" s="107"/>
      <c r="F43" s="107"/>
      <c r="G43" s="111"/>
      <c r="H43" s="106"/>
      <c r="I43" s="106"/>
    </row>
    <row r="44" spans="1:9" ht="15" hidden="1" customHeight="1" outlineLevel="1" x14ac:dyDescent="0.15">
      <c r="A44" s="145"/>
      <c r="B44" s="123" t="s">
        <v>13</v>
      </c>
      <c r="C44" s="107"/>
      <c r="D44" s="107"/>
      <c r="E44" s="107"/>
      <c r="F44" s="107"/>
      <c r="G44" s="111"/>
      <c r="H44" s="106"/>
      <c r="I44" s="106"/>
    </row>
    <row r="45" spans="1:9" ht="15" hidden="1" customHeight="1" outlineLevel="1" x14ac:dyDescent="0.15">
      <c r="A45" s="145"/>
      <c r="B45" s="123" t="s">
        <v>14</v>
      </c>
      <c r="C45" s="107"/>
      <c r="D45" s="107"/>
      <c r="E45" s="107"/>
      <c r="F45" s="107"/>
      <c r="G45" s="111"/>
      <c r="H45" s="106"/>
      <c r="I45" s="106"/>
    </row>
    <row r="46" spans="1:9" ht="15" hidden="1" customHeight="1" outlineLevel="1" x14ac:dyDescent="0.15">
      <c r="A46" s="145"/>
      <c r="B46" s="123" t="s">
        <v>15</v>
      </c>
      <c r="C46" s="107"/>
      <c r="D46" s="107"/>
      <c r="E46" s="107"/>
      <c r="F46" s="107"/>
      <c r="G46" s="111"/>
      <c r="H46" s="106"/>
      <c r="I46" s="106"/>
    </row>
    <row r="47" spans="1:9" ht="15" hidden="1" customHeight="1" outlineLevel="1" thickBot="1" x14ac:dyDescent="0.2">
      <c r="A47" s="145"/>
      <c r="B47" s="123" t="s">
        <v>16</v>
      </c>
      <c r="C47" s="107"/>
      <c r="D47" s="107"/>
      <c r="E47" s="107"/>
      <c r="F47" s="107"/>
      <c r="G47" s="111"/>
      <c r="H47" s="106"/>
      <c r="I47" s="106"/>
    </row>
    <row r="48" spans="1:9" ht="15" customHeight="1" collapsed="1" thickBot="1" x14ac:dyDescent="0.2">
      <c r="A48" s="145"/>
      <c r="B48" s="124" t="s">
        <v>171</v>
      </c>
      <c r="C48" s="70">
        <f t="shared" ref="C48:F48" si="8">SUM(C49:C51)/4</f>
        <v>0</v>
      </c>
      <c r="D48" s="70">
        <f t="shared" si="8"/>
        <v>0</v>
      </c>
      <c r="E48" s="70">
        <f t="shared" si="8"/>
        <v>0</v>
      </c>
      <c r="F48" s="70">
        <f t="shared" si="8"/>
        <v>0</v>
      </c>
      <c r="G48" s="109">
        <f t="shared" ref="G48" si="9">SUM(G49:G51)/4</f>
        <v>0</v>
      </c>
    </row>
    <row r="49" spans="1:7" ht="15" hidden="1" customHeight="1" outlineLevel="1" x14ac:dyDescent="0.15">
      <c r="A49" s="145"/>
      <c r="B49" s="123" t="s">
        <v>18</v>
      </c>
      <c r="C49" s="71"/>
      <c r="D49" s="83"/>
      <c r="E49" s="83"/>
      <c r="F49" s="83"/>
      <c r="G49" s="112"/>
    </row>
    <row r="50" spans="1:7" ht="15" hidden="1" customHeight="1" outlineLevel="1" x14ac:dyDescent="0.15">
      <c r="A50" s="145"/>
      <c r="B50" s="123" t="s">
        <v>19</v>
      </c>
      <c r="C50" s="71"/>
      <c r="D50" s="83"/>
      <c r="E50" s="83"/>
      <c r="F50" s="83"/>
      <c r="G50" s="112"/>
    </row>
    <row r="51" spans="1:7" ht="15" hidden="1" customHeight="1" outlineLevel="1" x14ac:dyDescent="0.15">
      <c r="A51" s="145"/>
      <c r="B51" s="123" t="s">
        <v>20</v>
      </c>
      <c r="C51" s="71"/>
      <c r="D51" s="83"/>
      <c r="E51" s="83"/>
      <c r="F51" s="83"/>
      <c r="G51" s="112"/>
    </row>
    <row r="52" spans="1:7" ht="15" hidden="1" customHeight="1" outlineLevel="1" thickBot="1" x14ac:dyDescent="0.2">
      <c r="A52" s="145"/>
      <c r="B52" s="123" t="s">
        <v>21</v>
      </c>
      <c r="C52" s="73"/>
      <c r="D52" s="85"/>
      <c r="E52" s="85"/>
      <c r="F52" s="85"/>
      <c r="G52" s="113"/>
    </row>
    <row r="53" spans="1:7" ht="15" customHeight="1" collapsed="1" thickBot="1" x14ac:dyDescent="0.2">
      <c r="A53" s="145"/>
      <c r="B53" s="125" t="str">
        <f>'Kompetencia-diagram'!C8</f>
        <v xml:space="preserve">Képes elemezni, kezelni és fejleszteni az üzleti stratégiákat </v>
      </c>
      <c r="C53" s="70">
        <f t="shared" ref="C53:F53" si="10">SUM(C54:C61)/8</f>
        <v>0</v>
      </c>
      <c r="D53" s="70">
        <f t="shared" si="10"/>
        <v>0</v>
      </c>
      <c r="E53" s="70">
        <f>SUM(E54:E61)/8</f>
        <v>0</v>
      </c>
      <c r="F53" s="70">
        <f t="shared" si="10"/>
        <v>0</v>
      </c>
      <c r="G53" s="109">
        <f t="shared" ref="G53" si="11">SUM(G54:G61)/8</f>
        <v>0</v>
      </c>
    </row>
    <row r="54" spans="1:7" ht="15" hidden="1" customHeight="1" outlineLevel="1" x14ac:dyDescent="0.15">
      <c r="A54" s="145"/>
      <c r="B54" s="123" t="s">
        <v>24</v>
      </c>
      <c r="C54" s="74"/>
      <c r="D54" s="83"/>
      <c r="E54" s="83"/>
      <c r="F54" s="83"/>
      <c r="G54" s="112"/>
    </row>
    <row r="55" spans="1:7" ht="15" hidden="1" customHeight="1" outlineLevel="1" x14ac:dyDescent="0.15">
      <c r="A55" s="145"/>
      <c r="B55" s="123" t="s">
        <v>25</v>
      </c>
      <c r="C55" s="74"/>
      <c r="D55" s="83"/>
      <c r="E55" s="83"/>
      <c r="F55" s="83"/>
      <c r="G55" s="112"/>
    </row>
    <row r="56" spans="1:7" ht="15" hidden="1" customHeight="1" outlineLevel="1" x14ac:dyDescent="0.15">
      <c r="A56" s="145"/>
      <c r="B56" s="123" t="s">
        <v>26</v>
      </c>
      <c r="C56" s="74"/>
      <c r="D56" s="83"/>
      <c r="E56" s="83"/>
      <c r="F56" s="83"/>
      <c r="G56" s="112"/>
    </row>
    <row r="57" spans="1:7" ht="15" hidden="1" customHeight="1" outlineLevel="1" x14ac:dyDescent="0.15">
      <c r="A57" s="145"/>
      <c r="B57" s="123" t="s">
        <v>15</v>
      </c>
      <c r="C57" s="74"/>
      <c r="D57" s="83"/>
      <c r="E57" s="83"/>
      <c r="F57" s="83"/>
      <c r="G57" s="112"/>
    </row>
    <row r="58" spans="1:7" ht="15" hidden="1" customHeight="1" outlineLevel="1" x14ac:dyDescent="0.15">
      <c r="A58" s="145"/>
      <c r="B58" s="123" t="s">
        <v>16</v>
      </c>
      <c r="C58" s="74"/>
      <c r="D58" s="83"/>
      <c r="E58" s="83"/>
      <c r="F58" s="83"/>
      <c r="G58" s="112"/>
    </row>
    <row r="59" spans="1:7" ht="15" hidden="1" customHeight="1" outlineLevel="1" x14ac:dyDescent="0.15">
      <c r="A59" s="145"/>
      <c r="B59" s="123" t="s">
        <v>29</v>
      </c>
      <c r="C59" s="74"/>
      <c r="D59" s="83"/>
      <c r="E59" s="83"/>
      <c r="F59" s="83"/>
      <c r="G59" s="112"/>
    </row>
    <row r="60" spans="1:7" ht="15" hidden="1" customHeight="1" outlineLevel="1" x14ac:dyDescent="0.15">
      <c r="A60" s="145"/>
      <c r="B60" s="123" t="s">
        <v>30</v>
      </c>
      <c r="C60" s="74"/>
      <c r="D60" s="83"/>
      <c r="E60" s="83"/>
      <c r="F60" s="83"/>
      <c r="G60" s="112"/>
    </row>
    <row r="61" spans="1:7" ht="15" hidden="1" customHeight="1" outlineLevel="1" thickBot="1" x14ac:dyDescent="0.2">
      <c r="A61" s="145"/>
      <c r="B61" s="123" t="s">
        <v>31</v>
      </c>
      <c r="C61" s="96"/>
      <c r="D61" s="85"/>
      <c r="E61" s="85"/>
      <c r="F61" s="85"/>
      <c r="G61" s="113"/>
    </row>
    <row r="62" spans="1:7" s="100" customFormat="1" ht="15" customHeight="1" collapsed="1" thickBot="1" x14ac:dyDescent="0.2">
      <c r="A62" s="145"/>
      <c r="B62" s="126" t="s">
        <v>172</v>
      </c>
      <c r="C62" s="103">
        <f t="shared" ref="C62" si="12">SUM(C63:C69)/7</f>
        <v>0</v>
      </c>
      <c r="D62" s="103">
        <f t="shared" ref="D62" si="13">SUM(D63:D69)/7</f>
        <v>0</v>
      </c>
      <c r="E62" s="103">
        <f t="shared" ref="E62:G62" si="14">SUM(E63:E69)/7</f>
        <v>0</v>
      </c>
      <c r="F62" s="103">
        <f t="shared" si="14"/>
        <v>0</v>
      </c>
      <c r="G62" s="104">
        <f t="shared" si="14"/>
        <v>0</v>
      </c>
    </row>
    <row r="63" spans="1:7" ht="15" hidden="1" customHeight="1" outlineLevel="1" x14ac:dyDescent="0.15">
      <c r="A63" s="145"/>
      <c r="B63" s="123" t="s">
        <v>34</v>
      </c>
      <c r="C63" s="101"/>
      <c r="D63" s="102"/>
      <c r="E63" s="102"/>
      <c r="F63" s="102"/>
      <c r="G63" s="114"/>
    </row>
    <row r="64" spans="1:7" ht="15" hidden="1" customHeight="1" outlineLevel="1" x14ac:dyDescent="0.15">
      <c r="A64" s="145"/>
      <c r="B64" s="123" t="s">
        <v>35</v>
      </c>
      <c r="C64" s="98"/>
      <c r="D64" s="99"/>
      <c r="E64" s="99"/>
      <c r="F64" s="99"/>
      <c r="G64" s="115"/>
    </row>
    <row r="65" spans="1:7" ht="15" hidden="1" customHeight="1" outlineLevel="1" x14ac:dyDescent="0.15">
      <c r="A65" s="145"/>
      <c r="B65" s="123" t="s">
        <v>36</v>
      </c>
      <c r="C65" s="98"/>
      <c r="D65" s="99"/>
      <c r="E65" s="99"/>
      <c r="F65" s="99"/>
      <c r="G65" s="115"/>
    </row>
    <row r="66" spans="1:7" ht="15" hidden="1" customHeight="1" outlineLevel="1" x14ac:dyDescent="0.15">
      <c r="A66" s="145"/>
      <c r="B66" s="123" t="s">
        <v>37</v>
      </c>
      <c r="C66" s="98"/>
      <c r="D66" s="99"/>
      <c r="E66" s="99"/>
      <c r="F66" s="99"/>
      <c r="G66" s="115"/>
    </row>
    <row r="67" spans="1:7" ht="15" hidden="1" customHeight="1" outlineLevel="1" x14ac:dyDescent="0.15">
      <c r="A67" s="145"/>
      <c r="B67" s="123" t="s">
        <v>38</v>
      </c>
      <c r="C67" s="98"/>
      <c r="D67" s="99"/>
      <c r="E67" s="99"/>
      <c r="F67" s="99"/>
      <c r="G67" s="115"/>
    </row>
    <row r="68" spans="1:7" ht="15" hidden="1" customHeight="1" outlineLevel="1" x14ac:dyDescent="0.15">
      <c r="A68" s="145"/>
      <c r="B68" s="123" t="s">
        <v>39</v>
      </c>
      <c r="C68" s="98"/>
      <c r="D68" s="99"/>
      <c r="E68" s="99"/>
      <c r="F68" s="99"/>
      <c r="G68" s="115"/>
    </row>
    <row r="69" spans="1:7" ht="15" hidden="1" customHeight="1" outlineLevel="1" x14ac:dyDescent="0.15">
      <c r="A69" s="145"/>
      <c r="B69" s="123" t="s">
        <v>40</v>
      </c>
      <c r="C69" s="98"/>
      <c r="D69" s="99"/>
      <c r="E69" s="99"/>
      <c r="F69" s="99"/>
      <c r="G69" s="115"/>
    </row>
    <row r="70" spans="1:7" ht="15" customHeight="1" collapsed="1" thickBot="1" x14ac:dyDescent="0.2">
      <c r="A70" s="145"/>
      <c r="B70" s="127" t="s">
        <v>173</v>
      </c>
      <c r="C70" s="97">
        <f>SUM(C71:C78)/7</f>
        <v>0</v>
      </c>
      <c r="D70" s="97">
        <f>SUM(D71:D78)/7</f>
        <v>0</v>
      </c>
      <c r="E70" s="97">
        <f>SUM(E71:E78)/7</f>
        <v>0</v>
      </c>
      <c r="F70" s="97">
        <f>SUM(F71:F78)/7</f>
        <v>0</v>
      </c>
      <c r="G70" s="116">
        <f>SUM(G71:G78)/7</f>
        <v>0</v>
      </c>
    </row>
    <row r="71" spans="1:7" ht="15" hidden="1" customHeight="1" outlineLevel="1" x14ac:dyDescent="0.15">
      <c r="A71" s="145"/>
      <c r="B71" s="123" t="s">
        <v>43</v>
      </c>
      <c r="C71" s="71"/>
      <c r="D71" s="83"/>
      <c r="E71" s="83"/>
      <c r="F71" s="83"/>
      <c r="G71" s="112"/>
    </row>
    <row r="72" spans="1:7" ht="15" hidden="1" customHeight="1" outlineLevel="1" x14ac:dyDescent="0.15">
      <c r="A72" s="145"/>
      <c r="B72" s="123" t="s">
        <v>44</v>
      </c>
      <c r="C72" s="71"/>
      <c r="D72" s="83"/>
      <c r="E72" s="83"/>
      <c r="F72" s="83"/>
      <c r="G72" s="112"/>
    </row>
    <row r="73" spans="1:7" ht="15" hidden="1" customHeight="1" outlineLevel="1" x14ac:dyDescent="0.15">
      <c r="A73" s="145"/>
      <c r="B73" s="123" t="s">
        <v>45</v>
      </c>
      <c r="C73" s="71"/>
      <c r="D73" s="83"/>
      <c r="E73" s="83"/>
      <c r="F73" s="83"/>
      <c r="G73" s="112"/>
    </row>
    <row r="74" spans="1:7" ht="15" hidden="1" customHeight="1" outlineLevel="1" x14ac:dyDescent="0.15">
      <c r="A74" s="145"/>
      <c r="B74" s="123" t="s">
        <v>46</v>
      </c>
      <c r="C74" s="71"/>
      <c r="D74" s="83"/>
      <c r="E74" s="83"/>
      <c r="F74" s="83"/>
      <c r="G74" s="112"/>
    </row>
    <row r="75" spans="1:7" ht="15" hidden="1" customHeight="1" outlineLevel="1" x14ac:dyDescent="0.15">
      <c r="A75" s="145"/>
      <c r="B75" s="123" t="s">
        <v>47</v>
      </c>
      <c r="C75" s="71"/>
      <c r="D75" s="83"/>
      <c r="E75" s="83"/>
      <c r="F75" s="83"/>
      <c r="G75" s="112"/>
    </row>
    <row r="76" spans="1:7" ht="15" hidden="1" customHeight="1" outlineLevel="1" x14ac:dyDescent="0.15">
      <c r="A76" s="145"/>
      <c r="B76" s="123" t="s">
        <v>43</v>
      </c>
      <c r="C76" s="71"/>
      <c r="D76" s="83"/>
      <c r="E76" s="83"/>
      <c r="F76" s="83"/>
      <c r="G76" s="112"/>
    </row>
    <row r="77" spans="1:7" ht="15" hidden="1" customHeight="1" outlineLevel="1" x14ac:dyDescent="0.15">
      <c r="A77" s="145"/>
      <c r="B77" s="123" t="s">
        <v>49</v>
      </c>
      <c r="C77" s="71"/>
      <c r="D77" s="83"/>
      <c r="E77" s="83"/>
      <c r="F77" s="83"/>
      <c r="G77" s="112"/>
    </row>
    <row r="78" spans="1:7" ht="15" hidden="1" customHeight="1" outlineLevel="1" thickBot="1" x14ac:dyDescent="0.2">
      <c r="A78" s="145"/>
      <c r="B78" s="123" t="s">
        <v>50</v>
      </c>
      <c r="C78" s="71"/>
      <c r="D78" s="83"/>
      <c r="E78" s="83"/>
      <c r="F78" s="83"/>
      <c r="G78" s="112"/>
    </row>
    <row r="79" spans="1:7" ht="15" customHeight="1" collapsed="1" thickBot="1" x14ac:dyDescent="0.2">
      <c r="A79" s="145"/>
      <c r="B79" s="125" t="str">
        <f>'Kompetencia-diagram'!C11</f>
        <v>Képes elemezni, kezelni és fejleszteni a beruházásokat</v>
      </c>
      <c r="C79" s="70">
        <f>SUM(C80:C84)/5</f>
        <v>0</v>
      </c>
      <c r="D79" s="70">
        <f t="shared" ref="D79:F79" si="15">SUM(D80:D84)/5</f>
        <v>0</v>
      </c>
      <c r="E79" s="70">
        <f t="shared" si="15"/>
        <v>0</v>
      </c>
      <c r="F79" s="70">
        <f t="shared" si="15"/>
        <v>0</v>
      </c>
      <c r="G79" s="109">
        <f t="shared" ref="G79" si="16">SUM(G80:G84)/5</f>
        <v>0</v>
      </c>
    </row>
    <row r="80" spans="1:7" ht="15" hidden="1" customHeight="1" outlineLevel="1" x14ac:dyDescent="0.15">
      <c r="A80" s="145"/>
      <c r="B80" s="123" t="s">
        <v>53</v>
      </c>
      <c r="C80" s="75"/>
      <c r="D80" s="86"/>
      <c r="E80" s="86"/>
      <c r="F80" s="86"/>
      <c r="G80" s="117"/>
    </row>
    <row r="81" spans="1:7" ht="15" hidden="1" customHeight="1" outlineLevel="1" x14ac:dyDescent="0.15">
      <c r="A81" s="145"/>
      <c r="B81" s="123" t="s">
        <v>54</v>
      </c>
      <c r="C81" s="75"/>
      <c r="D81" s="86"/>
      <c r="E81" s="86"/>
      <c r="F81" s="86"/>
      <c r="G81" s="117"/>
    </row>
    <row r="82" spans="1:7" ht="15" hidden="1" customHeight="1" outlineLevel="1" x14ac:dyDescent="0.15">
      <c r="A82" s="145"/>
      <c r="B82" s="123" t="s">
        <v>55</v>
      </c>
      <c r="C82" s="75"/>
      <c r="D82" s="86"/>
      <c r="E82" s="86"/>
      <c r="F82" s="86"/>
      <c r="G82" s="117"/>
    </row>
    <row r="83" spans="1:7" ht="15" hidden="1" customHeight="1" outlineLevel="1" x14ac:dyDescent="0.15">
      <c r="A83" s="145"/>
      <c r="B83" s="123" t="s">
        <v>56</v>
      </c>
      <c r="C83" s="75"/>
      <c r="D83" s="86"/>
      <c r="E83" s="86"/>
      <c r="F83" s="86"/>
      <c r="G83" s="117"/>
    </row>
    <row r="84" spans="1:7" ht="15" hidden="1" customHeight="1" outlineLevel="1" thickBot="1" x14ac:dyDescent="0.2">
      <c r="A84" s="145"/>
      <c r="B84" s="123" t="s">
        <v>57</v>
      </c>
      <c r="C84" s="75"/>
      <c r="D84" s="86"/>
      <c r="E84" s="86"/>
      <c r="F84" s="86"/>
      <c r="G84" s="117"/>
    </row>
    <row r="85" spans="1:7" ht="15" customHeight="1" collapsed="1" thickBot="1" x14ac:dyDescent="0.2">
      <c r="A85" s="145"/>
      <c r="B85" s="125" t="str">
        <f>'Kompetencia-diagram'!C12</f>
        <v xml:space="preserve">Képes elemezni, kezelni és fejleszteni az emberi erőforrásokat </v>
      </c>
      <c r="C85" s="70">
        <f>SUM(C86:C90)/5</f>
        <v>0</v>
      </c>
      <c r="D85" s="70">
        <f t="shared" ref="D85:F85" si="17">SUM(D86:D90)/5</f>
        <v>0</v>
      </c>
      <c r="E85" s="70">
        <f t="shared" si="17"/>
        <v>0</v>
      </c>
      <c r="F85" s="70">
        <f t="shared" si="17"/>
        <v>0</v>
      </c>
      <c r="G85" s="109">
        <f t="shared" ref="G85" si="18">SUM(G86:G90)/5</f>
        <v>0</v>
      </c>
    </row>
    <row r="86" spans="1:7" ht="15" hidden="1" customHeight="1" outlineLevel="1" x14ac:dyDescent="0.15">
      <c r="A86" s="145"/>
      <c r="B86" s="123" t="s">
        <v>61</v>
      </c>
      <c r="C86" s="75"/>
      <c r="D86" s="86"/>
      <c r="E86" s="86"/>
      <c r="F86" s="86"/>
      <c r="G86" s="117"/>
    </row>
    <row r="87" spans="1:7" ht="15" hidden="1" customHeight="1" outlineLevel="1" x14ac:dyDescent="0.15">
      <c r="A87" s="145"/>
      <c r="B87" s="123" t="s">
        <v>62</v>
      </c>
      <c r="C87" s="75"/>
      <c r="D87" s="86"/>
      <c r="E87" s="86"/>
      <c r="F87" s="86"/>
      <c r="G87" s="117"/>
    </row>
    <row r="88" spans="1:7" s="9" customFormat="1" ht="15" hidden="1" customHeight="1" outlineLevel="1" x14ac:dyDescent="0.15">
      <c r="A88" s="145"/>
      <c r="B88" s="123" t="s">
        <v>63</v>
      </c>
      <c r="C88" s="75"/>
      <c r="D88" s="86"/>
      <c r="E88" s="86"/>
      <c r="F88" s="86"/>
      <c r="G88" s="117"/>
    </row>
    <row r="89" spans="1:7" ht="15" hidden="1" customHeight="1" outlineLevel="1" x14ac:dyDescent="0.15">
      <c r="A89" s="145"/>
      <c r="B89" s="123" t="s">
        <v>64</v>
      </c>
      <c r="C89" s="75"/>
      <c r="D89" s="86"/>
      <c r="E89" s="86"/>
      <c r="F89" s="86"/>
      <c r="G89" s="117"/>
    </row>
    <row r="90" spans="1:7" ht="15" hidden="1" customHeight="1" outlineLevel="1" thickBot="1" x14ac:dyDescent="0.2">
      <c r="A90" s="145"/>
      <c r="B90" s="123" t="s">
        <v>65</v>
      </c>
      <c r="C90" s="75"/>
      <c r="D90" s="86"/>
      <c r="E90" s="86"/>
      <c r="F90" s="86"/>
      <c r="G90" s="117"/>
    </row>
    <row r="91" spans="1:7" ht="15" customHeight="1" collapsed="1" thickBot="1" x14ac:dyDescent="0.2">
      <c r="A91" s="145"/>
      <c r="B91" s="125" t="str">
        <f>'Kompetencia-diagram'!C13</f>
        <v>Képes elemezni, kezelni és fejleszteni a marketinget</v>
      </c>
      <c r="C91" s="70">
        <f>SUM(C92:C96)/5</f>
        <v>0</v>
      </c>
      <c r="D91" s="70">
        <f t="shared" ref="D91:F91" si="19">SUM(D92:D96)/5</f>
        <v>0</v>
      </c>
      <c r="E91" s="70">
        <f t="shared" si="19"/>
        <v>0</v>
      </c>
      <c r="F91" s="70">
        <f t="shared" si="19"/>
        <v>0</v>
      </c>
      <c r="G91" s="109">
        <f t="shared" ref="G91" si="20">SUM(G92:G96)/5</f>
        <v>0</v>
      </c>
    </row>
    <row r="92" spans="1:7" ht="15" hidden="1" customHeight="1" outlineLevel="1" x14ac:dyDescent="0.15">
      <c r="A92" s="145"/>
      <c r="B92" s="123" t="s">
        <v>69</v>
      </c>
      <c r="C92" s="76"/>
      <c r="D92" s="87"/>
      <c r="E92" s="87"/>
      <c r="F92" s="87"/>
      <c r="G92" s="118"/>
    </row>
    <row r="93" spans="1:7" ht="15" hidden="1" customHeight="1" outlineLevel="1" x14ac:dyDescent="0.15">
      <c r="A93" s="145"/>
      <c r="B93" s="123" t="s">
        <v>70</v>
      </c>
      <c r="C93" s="76"/>
      <c r="D93" s="86"/>
      <c r="E93" s="86"/>
      <c r="F93" s="86"/>
      <c r="G93" s="117"/>
    </row>
    <row r="94" spans="1:7" ht="15" hidden="1" customHeight="1" outlineLevel="1" x14ac:dyDescent="0.15">
      <c r="A94" s="145"/>
      <c r="B94" s="123" t="s">
        <v>71</v>
      </c>
      <c r="C94" s="76"/>
      <c r="D94" s="86"/>
      <c r="E94" s="86"/>
      <c r="F94" s="86"/>
      <c r="G94" s="117"/>
    </row>
    <row r="95" spans="1:7" ht="15" hidden="1" customHeight="1" outlineLevel="1" x14ac:dyDescent="0.15">
      <c r="A95" s="145"/>
      <c r="B95" s="123" t="s">
        <v>72</v>
      </c>
      <c r="C95" s="76"/>
      <c r="D95" s="86"/>
      <c r="E95" s="86"/>
      <c r="F95" s="86"/>
      <c r="G95" s="117"/>
    </row>
    <row r="96" spans="1:7" ht="15" hidden="1" customHeight="1" outlineLevel="1" thickBot="1" x14ac:dyDescent="0.2">
      <c r="A96" s="145"/>
      <c r="B96" s="123" t="s">
        <v>73</v>
      </c>
      <c r="C96" s="76"/>
      <c r="D96" s="86"/>
      <c r="E96" s="86"/>
      <c r="F96" s="86"/>
      <c r="G96" s="117"/>
    </row>
    <row r="97" spans="1:10" ht="15" customHeight="1" collapsed="1" thickBot="1" x14ac:dyDescent="0.2">
      <c r="A97" s="145"/>
      <c r="B97" s="125" t="str">
        <f>'Kompetencia-diagram'!C14</f>
        <v>Képes elemezni, kezelni és fejleszteni a logisztikát</v>
      </c>
      <c r="C97" s="70">
        <f>SUM(C98:C102)/5</f>
        <v>0</v>
      </c>
      <c r="D97" s="70">
        <f t="shared" ref="D97:F97" si="21">SUM(D98:D102)/5</f>
        <v>0</v>
      </c>
      <c r="E97" s="70">
        <f t="shared" si="21"/>
        <v>0</v>
      </c>
      <c r="F97" s="70">
        <f t="shared" si="21"/>
        <v>0</v>
      </c>
      <c r="G97" s="109">
        <f t="shared" ref="G97" si="22">SUM(G98:G102)/5</f>
        <v>0</v>
      </c>
    </row>
    <row r="98" spans="1:10" ht="15" hidden="1" customHeight="1" outlineLevel="1" x14ac:dyDescent="0.15">
      <c r="A98" s="145"/>
      <c r="B98" s="123" t="s">
        <v>77</v>
      </c>
      <c r="C98" s="76"/>
      <c r="D98" s="86"/>
      <c r="E98" s="86"/>
      <c r="F98" s="86"/>
      <c r="G98" s="117"/>
    </row>
    <row r="99" spans="1:10" ht="15" hidden="1" customHeight="1" outlineLevel="1" x14ac:dyDescent="0.15">
      <c r="A99" s="145"/>
      <c r="B99" s="123" t="s">
        <v>78</v>
      </c>
      <c r="C99" s="76"/>
      <c r="D99" s="86"/>
      <c r="E99" s="86"/>
      <c r="F99" s="86"/>
      <c r="G99" s="117"/>
    </row>
    <row r="100" spans="1:10" ht="15" hidden="1" customHeight="1" outlineLevel="1" x14ac:dyDescent="0.15">
      <c r="A100" s="145"/>
      <c r="B100" s="123" t="s">
        <v>79</v>
      </c>
      <c r="C100" s="76"/>
      <c r="D100" s="86"/>
      <c r="E100" s="86"/>
      <c r="F100" s="86"/>
      <c r="G100" s="117"/>
    </row>
    <row r="101" spans="1:10" ht="15" hidden="1" customHeight="1" outlineLevel="1" x14ac:dyDescent="0.15">
      <c r="A101" s="145"/>
      <c r="B101" s="123" t="s">
        <v>80</v>
      </c>
      <c r="C101" s="76"/>
      <c r="D101" s="86"/>
      <c r="E101" s="86"/>
      <c r="F101" s="86"/>
      <c r="G101" s="117"/>
    </row>
    <row r="102" spans="1:10" ht="15" hidden="1" customHeight="1" outlineLevel="1" thickBot="1" x14ac:dyDescent="0.2">
      <c r="A102" s="145"/>
      <c r="B102" s="123" t="s">
        <v>81</v>
      </c>
      <c r="C102" s="76"/>
      <c r="D102" s="86"/>
      <c r="E102" s="86"/>
      <c r="F102" s="86"/>
      <c r="G102" s="117"/>
    </row>
    <row r="103" spans="1:10" ht="15" customHeight="1" collapsed="1" thickBot="1" x14ac:dyDescent="0.2">
      <c r="A103" s="145"/>
      <c r="B103" s="125" t="str">
        <f>'Kompetencia-diagram'!C15</f>
        <v>Képes elemezni, kezelni és fejleszteni a kutatási, fejlesztési és innovációs tevékenységeket</v>
      </c>
      <c r="C103" s="70">
        <f>SUM(C104:C106)/3</f>
        <v>0</v>
      </c>
      <c r="D103" s="70">
        <f t="shared" ref="D103:F103" si="23">SUM(D104:D106)/3</f>
        <v>0</v>
      </c>
      <c r="E103" s="70">
        <f t="shared" si="23"/>
        <v>0</v>
      </c>
      <c r="F103" s="70">
        <f t="shared" si="23"/>
        <v>0</v>
      </c>
      <c r="G103" s="109">
        <f t="shared" ref="G103" si="24">SUM(G104:G106)/3</f>
        <v>0</v>
      </c>
    </row>
    <row r="104" spans="1:10" ht="15" hidden="1" customHeight="1" outlineLevel="1" x14ac:dyDescent="0.15">
      <c r="A104" s="145"/>
      <c r="B104" s="123" t="s">
        <v>84</v>
      </c>
      <c r="C104" s="76"/>
      <c r="D104" s="86"/>
      <c r="E104" s="86"/>
      <c r="F104" s="86"/>
      <c r="G104" s="117"/>
    </row>
    <row r="105" spans="1:10" ht="15" hidden="1" customHeight="1" outlineLevel="1" x14ac:dyDescent="0.15">
      <c r="A105" s="145"/>
      <c r="B105" s="123" t="s">
        <v>85</v>
      </c>
      <c r="C105" s="76"/>
      <c r="D105" s="86"/>
      <c r="E105" s="86"/>
      <c r="F105" s="86"/>
      <c r="G105" s="117"/>
    </row>
    <row r="106" spans="1:10" ht="15" hidden="1" customHeight="1" outlineLevel="1" thickBot="1" x14ac:dyDescent="0.2">
      <c r="A106" s="145"/>
      <c r="B106" s="123" t="s">
        <v>86</v>
      </c>
      <c r="C106" s="76"/>
      <c r="D106" s="86"/>
      <c r="E106" s="86"/>
      <c r="F106" s="86"/>
      <c r="G106" s="117"/>
    </row>
    <row r="107" spans="1:10" ht="15" customHeight="1" collapsed="1" thickBot="1" x14ac:dyDescent="0.2">
      <c r="A107" s="145"/>
      <c r="B107" s="125" t="s">
        <v>174</v>
      </c>
      <c r="C107" s="70">
        <f>SUM(C108:C114)/7</f>
        <v>0</v>
      </c>
      <c r="D107" s="70">
        <f t="shared" ref="D107:F107" si="25">SUM(D108:D114)/7</f>
        <v>0</v>
      </c>
      <c r="E107" s="70">
        <f t="shared" si="25"/>
        <v>0</v>
      </c>
      <c r="F107" s="70">
        <f t="shared" si="25"/>
        <v>0</v>
      </c>
      <c r="G107" s="109">
        <f t="shared" ref="G107" si="26">SUM(G108:G114)/7</f>
        <v>0</v>
      </c>
    </row>
    <row r="108" spans="1:10" ht="15" hidden="1" customHeight="1" outlineLevel="1" x14ac:dyDescent="0.15">
      <c r="A108" s="145"/>
      <c r="B108" s="123" t="s">
        <v>89</v>
      </c>
      <c r="C108" s="76"/>
      <c r="D108" s="86"/>
      <c r="E108" s="86"/>
      <c r="F108" s="86"/>
      <c r="G108" s="117"/>
    </row>
    <row r="109" spans="1:10" ht="15" hidden="1" customHeight="1" outlineLevel="1" x14ac:dyDescent="0.15">
      <c r="A109" s="145"/>
      <c r="B109" s="123" t="s">
        <v>90</v>
      </c>
      <c r="C109" s="76"/>
      <c r="D109" s="86"/>
      <c r="E109" s="86"/>
      <c r="F109" s="86"/>
      <c r="G109" s="117"/>
    </row>
    <row r="110" spans="1:10" ht="15" hidden="1" customHeight="1" outlineLevel="1" x14ac:dyDescent="0.15">
      <c r="A110" s="145"/>
      <c r="B110" s="123" t="s">
        <v>91</v>
      </c>
      <c r="C110" s="76"/>
      <c r="D110" s="86"/>
      <c r="E110" s="86"/>
      <c r="F110" s="86"/>
      <c r="G110" s="117"/>
    </row>
    <row r="111" spans="1:10" ht="15" hidden="1" customHeight="1" outlineLevel="1" x14ac:dyDescent="0.15">
      <c r="A111" s="145"/>
      <c r="B111" s="123" t="s">
        <v>92</v>
      </c>
      <c r="C111" s="76"/>
      <c r="D111" s="86"/>
      <c r="E111" s="86"/>
      <c r="F111" s="86"/>
      <c r="G111" s="117"/>
    </row>
    <row r="112" spans="1:10" ht="15" hidden="1" customHeight="1" outlineLevel="1" x14ac:dyDescent="0.2">
      <c r="A112" s="145"/>
      <c r="B112" s="123" t="s">
        <v>93</v>
      </c>
      <c r="C112" s="76"/>
      <c r="D112" s="86"/>
      <c r="E112" s="86"/>
      <c r="F112" s="86"/>
      <c r="G112" s="117"/>
      <c r="J112"/>
    </row>
    <row r="113" spans="1:7" ht="15" hidden="1" customHeight="1" outlineLevel="1" x14ac:dyDescent="0.15">
      <c r="A113" s="145"/>
      <c r="B113" s="123" t="s">
        <v>94</v>
      </c>
      <c r="C113" s="76"/>
      <c r="D113" s="86"/>
      <c r="E113" s="86"/>
      <c r="F113" s="86"/>
      <c r="G113" s="117"/>
    </row>
    <row r="114" spans="1:7" ht="15" hidden="1" customHeight="1" outlineLevel="1" thickBot="1" x14ac:dyDescent="0.2">
      <c r="A114" s="146"/>
      <c r="B114" s="128" t="s">
        <v>95</v>
      </c>
      <c r="C114" s="119"/>
      <c r="D114" s="120"/>
      <c r="E114" s="120"/>
      <c r="F114" s="120"/>
      <c r="G114" s="121"/>
    </row>
    <row r="115" spans="1:7" ht="23.25" customHeight="1" collapsed="1" x14ac:dyDescent="0.15">
      <c r="B115" s="92"/>
    </row>
    <row r="116" spans="1:7" ht="12" customHeight="1" x14ac:dyDescent="0.15">
      <c r="B116" s="92"/>
    </row>
    <row r="117" spans="1:7" ht="23.25" customHeight="1" x14ac:dyDescent="0.15">
      <c r="C117" s="90"/>
      <c r="D117" s="90"/>
      <c r="E117" s="90"/>
      <c r="F117" s="90"/>
      <c r="G117" s="90"/>
    </row>
    <row r="118" spans="1:7" ht="23.25" customHeight="1" x14ac:dyDescent="0.15">
      <c r="C118" s="90"/>
      <c r="D118" s="90"/>
      <c r="E118" s="90"/>
      <c r="F118" s="90"/>
      <c r="G118" s="90"/>
    </row>
    <row r="119" spans="1:7" ht="23.25" customHeight="1" x14ac:dyDescent="0.15">
      <c r="C119" s="90"/>
      <c r="D119" s="90"/>
      <c r="E119" s="90"/>
      <c r="F119" s="90"/>
      <c r="G119" s="90"/>
    </row>
    <row r="120" spans="1:7" ht="36.75" customHeight="1" x14ac:dyDescent="0.15">
      <c r="C120" s="90"/>
      <c r="D120" s="90"/>
      <c r="E120" s="90"/>
      <c r="F120" s="90"/>
      <c r="G120" s="90"/>
    </row>
    <row r="121" spans="1:7" ht="15" customHeight="1" x14ac:dyDescent="0.15">
      <c r="C121" s="90"/>
      <c r="D121" s="90"/>
      <c r="E121" s="90"/>
      <c r="F121" s="90"/>
      <c r="G121" s="90"/>
    </row>
    <row r="122" spans="1:7" ht="15" customHeight="1" x14ac:dyDescent="0.15">
      <c r="C122" s="90"/>
      <c r="D122" s="90"/>
      <c r="E122" s="90"/>
      <c r="F122" s="90"/>
      <c r="G122" s="90"/>
    </row>
    <row r="123" spans="1:7" ht="15" customHeight="1" x14ac:dyDescent="0.15">
      <c r="C123" s="90"/>
      <c r="D123" s="90"/>
      <c r="E123" s="90"/>
      <c r="F123" s="90"/>
      <c r="G123" s="90"/>
    </row>
    <row r="124" spans="1:7" ht="22.5" customHeight="1" x14ac:dyDescent="0.15">
      <c r="C124" s="90"/>
      <c r="D124" s="90"/>
      <c r="E124" s="90"/>
      <c r="F124" s="90"/>
      <c r="G124" s="90"/>
    </row>
    <row r="125" spans="1:7" ht="27" customHeight="1" x14ac:dyDescent="0.15">
      <c r="C125" s="90"/>
      <c r="D125" s="90"/>
      <c r="E125" s="90"/>
      <c r="F125" s="90"/>
      <c r="G125" s="90"/>
    </row>
    <row r="126" spans="1:7" ht="24" customHeight="1" x14ac:dyDescent="0.15">
      <c r="C126" s="90"/>
      <c r="D126" s="90"/>
      <c r="E126" s="90"/>
      <c r="F126" s="90"/>
      <c r="G126" s="90"/>
    </row>
    <row r="127" spans="1:7" ht="13.5" customHeight="1" x14ac:dyDescent="0.15">
      <c r="C127" s="90"/>
      <c r="D127" s="90"/>
      <c r="E127" s="90"/>
      <c r="F127" s="90"/>
      <c r="G127" s="90"/>
    </row>
    <row r="128" spans="1:7" ht="15.75" customHeight="1" x14ac:dyDescent="0.15">
      <c r="C128" s="90"/>
      <c r="D128" s="90"/>
      <c r="E128" s="90"/>
      <c r="F128" s="90"/>
      <c r="G128" s="90"/>
    </row>
    <row r="129" spans="2:7" ht="14.25" customHeight="1" x14ac:dyDescent="0.15"/>
    <row r="130" spans="2:7" ht="15" customHeight="1" x14ac:dyDescent="0.15"/>
    <row r="131" spans="2:7" ht="15" customHeight="1" x14ac:dyDescent="0.15"/>
    <row r="132" spans="2:7" ht="14.25" customHeight="1" x14ac:dyDescent="0.15"/>
    <row r="133" spans="2:7" ht="15" customHeight="1" x14ac:dyDescent="0.15"/>
    <row r="134" spans="2:7" ht="15" customHeight="1" x14ac:dyDescent="0.15"/>
    <row r="135" spans="2:7" ht="15.75" customHeight="1" x14ac:dyDescent="0.15"/>
    <row r="136" spans="2:7" ht="16.5" customHeight="1" x14ac:dyDescent="0.15"/>
    <row r="137" spans="2:7" ht="15.75" customHeight="1" x14ac:dyDescent="0.15"/>
    <row r="138" spans="2:7" ht="16.5" customHeight="1" x14ac:dyDescent="0.15"/>
    <row r="139" spans="2:7" ht="14.25" customHeight="1" x14ac:dyDescent="0.15"/>
    <row r="140" spans="2:7" ht="23.25" customHeight="1" x14ac:dyDescent="0.15"/>
    <row r="141" spans="2:7" ht="14.25" customHeight="1" x14ac:dyDescent="0.15"/>
    <row r="142" spans="2:7" s="10" customFormat="1" ht="12.75" customHeight="1" x14ac:dyDescent="0.15">
      <c r="B142" s="11"/>
      <c r="C142" s="78"/>
      <c r="D142" s="78"/>
      <c r="E142" s="78"/>
      <c r="F142" s="78"/>
      <c r="G142" s="78"/>
    </row>
    <row r="143" spans="2:7" s="10" customFormat="1" ht="13.5" customHeight="1" x14ac:dyDescent="0.15">
      <c r="B143" s="11"/>
      <c r="C143" s="78"/>
      <c r="D143" s="78"/>
      <c r="E143" s="78"/>
      <c r="F143" s="78"/>
      <c r="G143" s="78"/>
    </row>
    <row r="144" spans="2:7" s="10" customFormat="1" ht="14.25" customHeight="1" x14ac:dyDescent="0.15">
      <c r="B144" s="11"/>
      <c r="C144" s="78"/>
      <c r="D144" s="78"/>
      <c r="E144" s="78"/>
      <c r="F144" s="78"/>
      <c r="G144" s="78"/>
    </row>
    <row r="145" spans="8:9" ht="25.5" customHeight="1" x14ac:dyDescent="0.15"/>
    <row r="146" spans="8:9" ht="14.25" customHeight="1" x14ac:dyDescent="0.15"/>
    <row r="147" spans="8:9" ht="14.25" customHeight="1" x14ac:dyDescent="0.15"/>
    <row r="148" spans="8:9" ht="14.25" customHeight="1" x14ac:dyDescent="0.15"/>
    <row r="149" spans="8:9" ht="14.25" customHeight="1" x14ac:dyDescent="0.15"/>
    <row r="150" spans="8:9" ht="16.5" customHeight="1" x14ac:dyDescent="0.15">
      <c r="H150" s="10"/>
    </row>
    <row r="151" spans="8:9" ht="16.5" customHeight="1" x14ac:dyDescent="0.15"/>
    <row r="152" spans="8:9" ht="16.5" customHeight="1" x14ac:dyDescent="0.15"/>
    <row r="153" spans="8:9" ht="16.5" customHeight="1" x14ac:dyDescent="0.15"/>
    <row r="154" spans="8:9" ht="16.5" customHeight="1" x14ac:dyDescent="0.15"/>
    <row r="155" spans="8:9" ht="16.5" customHeight="1" x14ac:dyDescent="0.15"/>
    <row r="156" spans="8:9" ht="16.5" customHeight="1" x14ac:dyDescent="0.15"/>
    <row r="157" spans="8:9" ht="16.5" customHeight="1" x14ac:dyDescent="0.15"/>
    <row r="158" spans="8:9" ht="13.5" customHeight="1" x14ac:dyDescent="0.15"/>
    <row r="159" spans="8:9" ht="15" customHeight="1" x14ac:dyDescent="0.15">
      <c r="I159" s="4" t="s">
        <v>175</v>
      </c>
    </row>
    <row r="160" spans="8:9" ht="15" customHeight="1" x14ac:dyDescent="0.15"/>
    <row r="161" ht="15" customHeight="1" x14ac:dyDescent="0.15"/>
    <row r="162" ht="16.5" customHeight="1" x14ac:dyDescent="0.15"/>
    <row r="163" ht="15.75" customHeight="1" x14ac:dyDescent="0.15"/>
    <row r="164" ht="15.75" customHeight="1" x14ac:dyDescent="0.15"/>
  </sheetData>
  <mergeCells count="3">
    <mergeCell ref="A14:A38"/>
    <mergeCell ref="A39:A114"/>
    <mergeCell ref="A13:B1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Kompetencia-diagram</vt:lpstr>
      <vt:lpstr>Értékelési kritérium, formátum</vt:lpstr>
    </vt:vector>
  </TitlesOfParts>
  <Manager/>
  <Company>LAMK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Tatu Saarinen;Miika Kuusisto</dc:creator>
  <cp:keywords/>
  <dc:description/>
  <cp:lastModifiedBy>vargal</cp:lastModifiedBy>
  <cp:revision/>
  <cp:lastPrinted>2017-03-10T08:56:47Z</cp:lastPrinted>
  <dcterms:created xsi:type="dcterms:W3CDTF">2016-11-05T19:40:43Z</dcterms:created>
  <dcterms:modified xsi:type="dcterms:W3CDTF">2018-04-16T21:59:11Z</dcterms:modified>
  <cp:category/>
  <cp:contentStatus/>
</cp:coreProperties>
</file>